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workbookProtection lockRevision="true" lockStructure="true" lockWindows="true"/>
  <bookViews>
    <workbookView activeTab="0"/>
  </bookViews>
  <sheets>
    <sheet name="DADOS" r:id="rId3" sheetId="1"/>
    <sheet name="Orçamento" r:id="rId4" sheetId="2"/>
    <sheet name="Cronograma" r:id="rId5" sheetId="3"/>
    <sheet name="BDI Principal" r:id="rId6" sheetId="4"/>
    <sheet name="BDI Diferenciado" r:id="rId7" sheetId="5"/>
    <sheet name="BDI (Fator K e TRDE)" r:id="rId8" sheetId="6"/>
    <sheet name="Repositório" r:id="rId9" sheetId="7" state="veryHidden"/>
  </sheets>
</workbook>
</file>

<file path=xl/sharedStrings.xml><?xml version="1.0" encoding="utf-8"?>
<sst xmlns="http://schemas.openxmlformats.org/spreadsheetml/2006/main" count="870" uniqueCount="352">
  <si>
    <t>Prefeitura Municipal de Balneário Camboriú - SC</t>
  </si>
  <si>
    <t>SPU -  Secretaria de Planejamento e Desenvolvimento Urbano</t>
  </si>
  <si>
    <t>Data do documento:</t>
  </si>
  <si>
    <t>01/10/2025</t>
  </si>
  <si>
    <t>Licitação número:</t>
  </si>
  <si>
    <t>Lote:</t>
  </si>
  <si>
    <t>Dados da licitante</t>
  </si>
  <si>
    <t>Razão social</t>
  </si>
  <si>
    <t>CNPJ:</t>
  </si>
  <si>
    <t/>
  </si>
  <si>
    <t>Telefone:</t>
  </si>
  <si>
    <t>E-Mail:</t>
  </si>
  <si>
    <t>Nome responsável:</t>
  </si>
  <si>
    <t>CPF responsável:</t>
  </si>
  <si>
    <t>Cidade licitante:</t>
  </si>
  <si>
    <t>UF licitante:</t>
  </si>
  <si>
    <t>Orcamento de obra - EXECUÇÃO DE OBRA DE REFORMA EM ESCOLA E REFORMA EMERGENCIAL DE COBERTURA E INSTALAÇÕES ELÉTRICAS NOS CEMS</t>
  </si>
  <si>
    <t xml:space="preserve">Data: </t>
  </si>
  <si>
    <t xml:space="preserve">Empresa: </t>
  </si>
  <si>
    <t xml:space="preserve">Telefone: </t>
  </si>
  <si>
    <t xml:space="preserve">CNPJ: </t>
  </si>
  <si>
    <t xml:space="preserve">Cidade: </t>
  </si>
  <si>
    <t xml:space="preserve">UF: </t>
  </si>
  <si>
    <t>Item</t>
  </si>
  <si>
    <t>Descrição dos itens</t>
  </si>
  <si>
    <t>U.M.</t>
  </si>
  <si>
    <t>Qtde.</t>
  </si>
  <si>
    <t>Custo base R$</t>
  </si>
  <si>
    <t>%BDI/K/TRDE Base</t>
  </si>
  <si>
    <t>Preço base R$</t>
  </si>
  <si>
    <t>Custo Un. R$</t>
  </si>
  <si>
    <t>%BDI/K/TRDE</t>
  </si>
  <si>
    <t>Preço Un. R$</t>
  </si>
  <si>
    <t>Material R$</t>
  </si>
  <si>
    <t>Serviço R$</t>
  </si>
  <si>
    <t>Total Material R$</t>
  </si>
  <si>
    <t>Total Serviço R$</t>
  </si>
  <si>
    <t>Total R$</t>
  </si>
  <si>
    <t>1</t>
  </si>
  <si>
    <t>LOTE 1 - NORTE</t>
  </si>
  <si>
    <t>Etapa</t>
  </si>
  <si>
    <t>1.1</t>
  </si>
  <si>
    <t>ADMINISTRAÇÃO DE OBRA E COMPLEMENTARES</t>
  </si>
  <si>
    <t>1.1.1</t>
  </si>
  <si>
    <t>ENGENHEIRO CIVIL DE OBRA PLENO COM ENCARGOS COMPLEMENTARES - [REF. CUSTO:90778-SINAPI-08/2025]</t>
  </si>
  <si>
    <t>H</t>
  </si>
  <si>
    <t>1.1.2</t>
  </si>
  <si>
    <t>ENCARREGADO GERAL DE OBRAS COM ENCARGOS COMPLEMENTARES - [REF. CUSTO:93572-SINAPI-08/2025]</t>
  </si>
  <si>
    <t>MES</t>
  </si>
  <si>
    <t>1.1.3</t>
  </si>
  <si>
    <t>LOCACAO DE CONTAINER 2,30 X 6,00 M, ALT. 2,50 M, COM 1 SANITARIO, PARA ESCRITORIO, COMPLETO, SEM DIVISORIAS INTERNAS (NAO INCLUI MOBILIZACAO/DESMOBILIZACAO) - [REF. CUSTO:10775-SINAPI-08/2025]</t>
  </si>
  <si>
    <t>1.1.4</t>
  </si>
  <si>
    <t>INSTALAÇÃO E DESINSTALAÇÃO MECANIZADA DE CONTÊINER OU MÓDULO HABITÁVEL DE USOS DIVERSOS. AF_03/2024 - [REF. CUSTO:105115-SINAPI-08/2025]</t>
  </si>
  <si>
    <t>UN</t>
  </si>
  <si>
    <t>1.1.5</t>
  </si>
  <si>
    <t>TRANSPORTE COM CAMINHÃO CARROCERIA COM GUINDAUTO (MUNCK), MOMENTO MÁXIMO DE CARGA 11,7 TM, EM VIA URBANA PAVIMENTADA, DMT ATÉ 30KM (UNIDADE: TXKM). AF_07/2020 - [REF. CUSTO:100952-SINAPI-08/2025]</t>
  </si>
  <si>
    <t>TXKM</t>
  </si>
  <si>
    <t>1.1.6</t>
  </si>
  <si>
    <t>FORNECIMENTO E INSTALAÇÃO DE PLACA DE OBRA COM CHAPA GALVANIZADA E ESTRUTURA DE MADEIRA. AF_03/2022_PS - [REF. CUSTO:103689-SINAPI-08/2025]</t>
  </si>
  <si>
    <t>M2</t>
  </si>
  <si>
    <t>1.1.7</t>
  </si>
  <si>
    <t>PLACA DE INAUGURACAO METALICA, *40* CM X *60* CM - [REF. CUSTO:10848-SINAPI-08/2025]</t>
  </si>
  <si>
    <t>1.2</t>
  </si>
  <si>
    <t>ARIRIBA</t>
  </si>
  <si>
    <t>1.2.1</t>
  </si>
  <si>
    <t>COBERTURA E DRENAGEM</t>
  </si>
  <si>
    <t>1.2.1.1</t>
  </si>
  <si>
    <t>REMOÇÃO CALHAS E RUFOS, DE FORMA MANUAL, SEM REAPROVEITAMENTO. AF_09/2023 - [REF. CUSTO:104803-SINAPI-08/2025]</t>
  </si>
  <si>
    <t>M</t>
  </si>
  <si>
    <t>1.2.1.2</t>
  </si>
  <si>
    <t>IMPERMEABILIZAÇÃO DE SUPERFÍCIE COM MEMBRANA À BASE DE POLIURETANO, 2 DEMÃOS. AF_09/2023 - [REF. CUSTO:98553-SINAPI-08/2025]</t>
  </si>
  <si>
    <t>1.2.1.3</t>
  </si>
  <si>
    <t>CHAPIM (RUFO CAPA) EM AÇO GALVANIZADO, CORTE 33. AF_11/2020 - [REF. CUSTO:101979-SINAPI-08/2025]</t>
  </si>
  <si>
    <t>1.2.1.4</t>
  </si>
  <si>
    <t>RUFO EXTERNO/INTERNO EM CHAPA DE AÇO GALVANIZADO NÚMERO 26, CORTE DE 33 CM, INCLUSO IÇAMENTO. AF_07/2019 - [REF. CUSTO:100327-SINAPI-08/2025]</t>
  </si>
  <si>
    <t>1.2.1.5</t>
  </si>
  <si>
    <t>TRATAMENTO IMPERMEABILIZAÇÃO NOS PARAFUSOS DAS TELHAS - [REF. CUSTO:FCBC-0099-C-COMPOSIÇÃO PRÓPRIA-12/2024]</t>
  </si>
  <si>
    <t>1.2.1.6</t>
  </si>
  <si>
    <t>LIMPEZA GERAL - [REF. CUSTO:02450-ORSE-07/2025]</t>
  </si>
  <si>
    <t>1.2.1.7</t>
  </si>
  <si>
    <t>COLETA E CARGA MANUAIS DE ENTULHO - [REF. CUSTO:00026-ORSE-07/2025]</t>
  </si>
  <si>
    <t>M3</t>
  </si>
  <si>
    <t>1.3</t>
  </si>
  <si>
    <t>MEDICI</t>
  </si>
  <si>
    <t>1.3.1</t>
  </si>
  <si>
    <t>1.3.1.1</t>
  </si>
  <si>
    <t>TELHAMENTO COM TELHA METÁLICA TERMOACÚSTICA E = 30 MM, COM ATÉ 2 ÁGUAS, INCLUSO IÇAMENTO. AF_07/2019 - [REF. CUSTO:94216-SINAPI-08/2025]</t>
  </si>
  <si>
    <t>1.3.1.2</t>
  </si>
  <si>
    <t>TELHAMENTO COM TELHA DE AÇO/ALUMÍNIO E = 0,5 MM, COM ATÉ 2 ÁGUAS, INCLUSO IÇAMENTO. AF_07/2019 - [REF. CUSTO:94213-SINAPI-08/2025]</t>
  </si>
  <si>
    <t>1.3.1.3</t>
  </si>
  <si>
    <t>ESTRUTURA METÁLICA P/ COBERTURA C/VIGAS-TRELIÇA PRATT E TERÇAS EM UDC 127, 2  ÁGUAS, SEM LANTERNIN, VÃOS 10,01 A 20,0M, PINTADA 1 D OXIDO FERRO + 2 D ESMAL TE EPÓXI BRANCO, EXCETO FORN. TELHAS - EXECUTADA - [REF. CUSTO:12509-ORSE-07/2025]</t>
  </si>
  <si>
    <t>1.3.1.4</t>
  </si>
  <si>
    <t>ESTRUTURA METÁLICA GALPÕES EM PÓRTICOS - COLUNAS/VIGAS EM TRELIÇA UDC127, TER ÇAS E VIGAS LONGITUDINAIS UDC 127 E 150, 2 ÁGUAS, SEM LANTERNIN, VÃOS 10,01 A 20,0M, PINTADA 1 D OXIDO FERRO + 2 D ESMALTE EPÓXI BRANCO, EXCETO FORN. TELHA S - EXECUTADA - R3 - [REF. CUSTO:12399-ORSE-07/2025]</t>
  </si>
  <si>
    <t>1.3.1.5</t>
  </si>
  <si>
    <t>FIXAÇÃO DE TUBOS VERTICAIS DE PVC ÁGUA, PVC ESGOTO, PVC ÁGUA PLUVIAL, CPVC, PPR, COBRE OU AÇO, DIÂMETROS MAIORES QUE 40 MM E MENORES OU IGUAIS A 75 MM, COM ABRAÇADEIRA METÁLICA RÍGIDA TIPO U PERFIL 2 1/2", FIXADA EM PERFILADO EM PAREDE. AF_09/2023_PS - [REF. CUSTO:91174-SINAPI-08/2025]</t>
  </si>
  <si>
    <t>1.3.1.6</t>
  </si>
  <si>
    <t>TUBO PVC, SÉRIE R, ÁGUA PLUVIAL, DN 75 MM, FORNECIDO E INSTALADO EM CONDUTORES VERTICAIS DE ÁGUAS PLUVIAIS. AF_06/2022 - [REF. CUSTO:89576-SINAPI-08/2025]</t>
  </si>
  <si>
    <t>1.3.1.7</t>
  </si>
  <si>
    <t>JOELHO 45 GRAUS, PVC, SERIE R, ÁGUA PLUVIAL, DN 75 MM, JUNTA ELÁSTICA, FORNECIDO E INSTALADO EM CONDUTORES VERTICAIS DE ÁGUAS PLUVIAIS. AF_06/2022 - [REF. CUSTO:89582-SINAPI-08/2025]</t>
  </si>
  <si>
    <t>1.3.1.8</t>
  </si>
  <si>
    <t>CALHA EM CHAPA DE AÇO GALVANIZADO NÚMERO 24, DESENVOLVIMENTO DE 50 CM, INCLUSO TRANSPORTE VERTICAL. AF_07/2019 - [REF. CUSTO:94228-SINAPI-08/2025]</t>
  </si>
  <si>
    <t>1.3.1.9</t>
  </si>
  <si>
    <t>REMOÇÃO DE TRAMA DE MADEIRA PARA COBERTURA, DE FORMA MANUAL, SEM REAPROVEITAMENTO. AF_09/2023 - [REF. CUSTO:97650-SINAPI-08/2025]</t>
  </si>
  <si>
    <t>1.3.1.10</t>
  </si>
  <si>
    <t>REMOÇÃO DE TESOURAS DE MADEIRA, COM VÃO MAIOR OU IGUAL A 8M, DE FORMA MECANIZADA, COM REAPROVEITAMENTO. AF_09/2023 - [REF. CUSTO:97654-SINAPI-08/2025]</t>
  </si>
  <si>
    <t>1.3.1.11</t>
  </si>
  <si>
    <t>REMOÇÃO DE TELHAS DE FIBROCIMENTO, METÁLICA E CERÂMICA, DE FORMA MECANIZADA, COM USO DE GUINDASTE, SEM REAPROVEITAMENTO. AF_09/2023 - [REF. CUSTO:97649-SINAPI-08/2025]</t>
  </si>
  <si>
    <t>1.3.1.12</t>
  </si>
  <si>
    <t>1.3.1.13</t>
  </si>
  <si>
    <t>CAIXA ENTERRADA HIDRÁULICA RETANGULAR EM ALVENARIA COM TIJOLOS CERÂMICOS MACIÇOS, DIMENSÕES INTERNAS: 0,6X0,6X0,6 M PARA REDE DE DRENAGEM. AF_12/2020 - [REF. CUSTO:99253-SINAPI-08/2025]</t>
  </si>
  <si>
    <t>1.3.1.14</t>
  </si>
  <si>
    <t>TUBO DE PVC PARA REDE COLETORA DE ESGOTO DE PAREDE MACIÇA, DN 100 MM, JUNTA ELÁSTICA - FORNECIMENTO E ASSENTAMENTO. AF_01/2021 - [REF. CUSTO:90694-SINAPI-08/2025]</t>
  </si>
  <si>
    <t>1.3.1.15</t>
  </si>
  <si>
    <t>ESCAVAÇÃO MANUAL DE VALA. AF_09/2024 - [REF. CUSTO:93358-SINAPI-08/2025]</t>
  </si>
  <si>
    <t>1.3.1.16</t>
  </si>
  <si>
    <t>REATERRO MANUAL DE VALAS, COM PLACA VIBRATÓRIA. AF_08/2023 - [REF. CUSTO:104737-SINAPI-08/2025]</t>
  </si>
  <si>
    <t>1.3.1.17</t>
  </si>
  <si>
    <t>REASSENTAMENTO DE BLOCOS RETANGULAR PARA PISO INTERTRAVADO, ESPESSURA DE 6 CM, EM VIA/ESTACIONAMENTO, COM REAPROVEITAMENTO DOS BLOCOS RETANGULAR - INCLUSO RETIRADA E COLOCAÇÃO DO MATERIAL. AF_12/2020 - [REF. CUSTO:101863-SINAPI-08/2025]</t>
  </si>
  <si>
    <t>1.3.1.18</t>
  </si>
  <si>
    <t>CAIXA COM GRELHA SIMPLES RETANGULAR, EM CONCRETO PRÉ-MOLDADO, DIMENSÕES INTERNAS: 0,6X1,0X1,0 M. AF_12/2020 - [REF. CUSTO:97933-SINAPI-08/2025]</t>
  </si>
  <si>
    <t>1.3.1.19</t>
  </si>
  <si>
    <t>DEMOLIÇÃO DE PISO DE CONCRETO SIMPLES, DE FORMA MECANIZADA COM MARTELETE, SEM REAPROVEITAMENTO. AF_09/2023 - [REF. CUSTO:104790-SINAPI-08/2025]</t>
  </si>
  <si>
    <t>1.3.1.20</t>
  </si>
  <si>
    <t>DEMOLIÇÃO DE ALVENARIA DE BLOCO FURADO, DE FORMA MANUAL, SEM REAPROVEITAMENTO. AF_09/2023 - [REF. CUSTO:97622-SINAPI-08/2025]</t>
  </si>
  <si>
    <t>1.3.1.21</t>
  </si>
  <si>
    <t>EXECUÇÃO DE PASSEIO (CALÇADA) COM CONCRETO MOLDADO IN LOCO, USINADO, ACABAMENTO ESTAMPADO,ESPESSURA 6 CM, ARMADO, SEM MOLDE. (REF. 95001 - SINAPI) - [REF. CUSTO:SPU-0152-C-COMPOSIÇÃO PRÓPRIA-07/2025]</t>
  </si>
  <si>
    <t>1.3.1.22</t>
  </si>
  <si>
    <t>PINTURA COM TINTA EPOXÍDICA DE FUNDO PULVERIZADA SOBRE PERFIL METÁLICO EXECUTADO EM FÁBRICA (POR DEMÃO). AF_01/2020_PE - [REF. CUSTO:100727-SINAPI-08/2025]</t>
  </si>
  <si>
    <t>1.3.1.23</t>
  </si>
  <si>
    <t>PINTURA COM TINTA EPOXÍDICA DE ACABAMENTO PULVERIZADA SOBRE PERFIL METÁLICO EXECUTADO EM FÁBRICA (02 DEMÃOS). AF_01/2020_PE - [REF. CUSTO:100751-SINAPI-08/2025]</t>
  </si>
  <si>
    <t>1.3.1.24</t>
  </si>
  <si>
    <t>CUMEEIRA TERMOACÚSTICA - [REF. CUSTO:09077-ORSE-07/2025]</t>
  </si>
  <si>
    <t>1.3.1.25</t>
  </si>
  <si>
    <t>1.3.1.26</t>
  </si>
  <si>
    <t>1.3.1.27</t>
  </si>
  <si>
    <t>TRANSPORTE COM CAMINHÃO BASCULANTE DE 6 M³, EM VIA URBANA PAVIMENTADA, DMT ATÉ 30 KM (UNIDADE: M3XKM). AF_07/2020 - [REF. CUSTO:97914-SINAPI-08/2025]</t>
  </si>
  <si>
    <t>M3XKM</t>
  </si>
  <si>
    <t>2</t>
  </si>
  <si>
    <t>LOTE 2 - CENTRAL</t>
  </si>
  <si>
    <t>2.1</t>
  </si>
  <si>
    <t>2.1.1</t>
  </si>
  <si>
    <t>2.1.2</t>
  </si>
  <si>
    <t>2.1.3</t>
  </si>
  <si>
    <t>2.1.4</t>
  </si>
  <si>
    <t>2.1.5</t>
  </si>
  <si>
    <t>2.1.6</t>
  </si>
  <si>
    <t>2.1.7</t>
  </si>
  <si>
    <t>2.2</t>
  </si>
  <si>
    <t>VEREADOR SANTA</t>
  </si>
  <si>
    <t>2.2.1</t>
  </si>
  <si>
    <t>2.2.1.1</t>
  </si>
  <si>
    <t>2.2.1.2</t>
  </si>
  <si>
    <t>ESTRUTURA METÁLICA P/ COBERTURA C/VIGAS-TRELIÇA PRATT UDC150 E TERÇAS EM UDC  127, 2 ÁGUAS, SEM LANTERNIN, VÃOS 20,01 A 30,0M, PINTADO 1 D OXIDO FERRO + 2  D ESMALTE EPÓXI BRANCO, EXCETO FORN. TELHAS - EXECUTADA - [REF. CUSTO:12510-ORSE-07/2025]</t>
  </si>
  <si>
    <t>2.2.1.3</t>
  </si>
  <si>
    <t>FECHAMENTO COM TELHA METÁLICA ONDULADA, UMA FACE PRÉ-PINTADA DE FÁBRICA, E = 0,5 MM, INCLUSO IÇAMENTO - FORNECIMENTO E INSTALAÇÃO - [REF. CUSTO:456525001803-COTAÇÃO-04/2025]</t>
  </si>
  <si>
    <t xml:space="preserve"> M2</t>
  </si>
  <si>
    <t>2.2.1.4</t>
  </si>
  <si>
    <t>CALHA EM CHAPA DE AÇO GALVANIZADO NÚMERO 24, DESENVOLVIMENTO DE 100 CM, INCLUSO TRANSPORTE VERTICAL. AF_07/2019 - [REF. CUSTO:94229-SINAPI-08/2025]</t>
  </si>
  <si>
    <t>2.2.1.5</t>
  </si>
  <si>
    <t>FIXAÇÃO DE TUBOS VERTICAIS DE PVC ÁGUA, PVC ESGOTO, PVC ÁGUA PLUVIAL, CPVC, PPR, COBRE OU AÇO, DIÂMETROS MAIORES QUE 75 MM E MENORES OU IGUAIS A 100 MM, COM ABRAÇADEIRA METÁLICA RÍGIDA TIPO U PERFIL 4", FIXADA EM PERFILADO EM PAREDE. AF_09/2023_PS - [REF. CUSTO:91175-SINAPI-08/2025]</t>
  </si>
  <si>
    <t>2.2.1.6</t>
  </si>
  <si>
    <t>TUBO PVC, SÉRIE R, ÁGUA PLUVIAL, DN 100 MM, FORNECIDO E INSTALADO EM CONDUTORES VERTICAIS DE ÁGUAS PLUVIAIS. AF_06/2022 - [REF. CUSTO:89578-SINAPI-08/2025]</t>
  </si>
  <si>
    <t>2.2.1.7</t>
  </si>
  <si>
    <t>JOELHO 45 GRAUS, PVC, SERIE R, ÁGUA PLUVIAL, DN 100 MM, JUNTA ELÁSTICA, FORNECIDO E INSTALADO EM CONDUTORES VERTICAIS DE ÁGUAS PLUVIAIS. AF_06/2022 - [REF. CUSTO:89585-SINAPI-08/2025]</t>
  </si>
  <si>
    <t>2.2.1.8</t>
  </si>
  <si>
    <t>TUBO PVC, SÉRIE R, ÁGUA PLUVIAL, DN 150 MM, FORNECIDO E INSTALADO EM CONDUTORES VERTICAIS DE ÁGUAS PLUVIAIS. AF_06/2022 - [REF. CUSTO:89580-SINAPI-08/2025]</t>
  </si>
  <si>
    <t>2.2.1.9</t>
  </si>
  <si>
    <t>JOELHO 45 GRAUS, PVC, SERIE R, ÁGUA PLUVIAL, DN 150 MM, JUNTA ELÁSTICA, FORNECIDO E INSTALADO EM CONDUTORES VERTICAIS DE ÁGUAS PLUVIAIS. AF_06/2022 - [REF. CUSTO:89591-SINAPI-08/2025]</t>
  </si>
  <si>
    <t>2.2.1.10</t>
  </si>
  <si>
    <t>2.2.1.11</t>
  </si>
  <si>
    <t>2.2.1.12</t>
  </si>
  <si>
    <t>2.2.1.13</t>
  </si>
  <si>
    <t>2.2.1.14</t>
  </si>
  <si>
    <t>REMOÇÃO DE TRAMA METÁLICA PARA COBERTURA, DE FORMA MANUAL, SEM REAPROVEITAMENTO. AF_09/2023 - [REF. CUSTO:97655-SINAPI-08/2025]</t>
  </si>
  <si>
    <t>2.2.1.15</t>
  </si>
  <si>
    <t>REMOÇÃO DE TESOURAS METÁLICAS, COM VÃO MAIOR OU IGUAL A 8M, DE FORMA MECANIZADA, COM REAPROVEITAMENTO. AF_09/2023 - [REF. CUSTO:97659-SINAPI-08/2025]</t>
  </si>
  <si>
    <t>2.2.1.16</t>
  </si>
  <si>
    <t>2.2.1.17</t>
  </si>
  <si>
    <t>2.2.1.18</t>
  </si>
  <si>
    <t>ESCADA TIPO MARINHEIRO EM TUBO ACO GALVANIZADO 1 1/2" 5 DEGRAUS  - [REF. CUSTO:SAMAE-0241-I-COTAÇÃO-06/2024]</t>
  </si>
  <si>
    <t>2.2.1.19</t>
  </si>
  <si>
    <t>2.2.1.20</t>
  </si>
  <si>
    <t>2.2.1.21</t>
  </si>
  <si>
    <t>2.2.1.22</t>
  </si>
  <si>
    <t>2.2.1.23</t>
  </si>
  <si>
    <t>2.2.1.24</t>
  </si>
  <si>
    <t>2.2.1.25</t>
  </si>
  <si>
    <t>2.2.1.26</t>
  </si>
  <si>
    <t>2.2.1.27</t>
  </si>
  <si>
    <t>2.3</t>
  </si>
  <si>
    <t>TOMAZ GARCIA</t>
  </si>
  <si>
    <t>2.3.1</t>
  </si>
  <si>
    <t>2.3.1.1</t>
  </si>
  <si>
    <t>2.3.1.2</t>
  </si>
  <si>
    <t>2.3.1.3</t>
  </si>
  <si>
    <t>2.3.1.4</t>
  </si>
  <si>
    <t>2.3.1.5</t>
  </si>
  <si>
    <t>2.3.1.6</t>
  </si>
  <si>
    <t>2.3.1.7</t>
  </si>
  <si>
    <t>2.3.1.8</t>
  </si>
  <si>
    <t>TRAMA DE AÇO COMPOSTA POR TERÇAS PARA TELHADOS DE ATÉ 2 ÁGUAS PARA TELHA ONDULADA DE FIBROCIMENTO, METÁLICA, PLÁSTICA OU TERMOACÚSTICA, INCLUSO TRANSPORTE VERTICAL. AF_07/2019 - [REF. CUSTO:92580-SINAPI-08/2025]</t>
  </si>
  <si>
    <t>2.3.1.9</t>
  </si>
  <si>
    <t>2.3.1.10</t>
  </si>
  <si>
    <t>2.3.1.11</t>
  </si>
  <si>
    <t>FABRICAÇÃO E INSTALAÇÃO DE TESOURA INTEIRA EM AÇO, VÃO DE 6 M, PARA TELHA ONDULADA DE FIBROCIMENTO, METÁLICA, PLÁSTICA OU TERMOACÚSTICA, INCLUSO IÇAMENTO. AF_07/2019 - [REF. CUSTO:92608-SINAPI-08/2025]</t>
  </si>
  <si>
    <t>2.3.1.12</t>
  </si>
  <si>
    <t>FABRICAÇÃO E INSTALAÇÃO DE TESOURA INTEIRA EM AÇO, VÃO DE 5 M, PARA TELHA ONDULADA DE FIBROCIMENTO, METÁLICA, PLÁSTICA OU TERMOACÚSTICA, INCLUSO IÇAMENTO. AF_07/2019 - [REF. CUSTO:92606-SINAPI-08/2025]</t>
  </si>
  <si>
    <t>2.3.1.13</t>
  </si>
  <si>
    <t>2.3.1.14</t>
  </si>
  <si>
    <t>2.3.1.15</t>
  </si>
  <si>
    <t>2.3.1.16</t>
  </si>
  <si>
    <t>2.3.1.17</t>
  </si>
  <si>
    <t>2.3.1.18</t>
  </si>
  <si>
    <t>CAIXA DE PASSAGEM EM ALVENARIA DE TIJOLOS MACIÇOS ESP. = 0,12M,  DIM. INT. =  0.60 X 0.60 X 0.80M - [REF. CUSTO:02798-ORSE-07/2025]</t>
  </si>
  <si>
    <t>2.3.1.19</t>
  </si>
  <si>
    <t>2.3.1.20</t>
  </si>
  <si>
    <t>DEMOLIÇÃO DE PISO DE CONCRETO SIMPLES, DE FORMA MANUAL, SEM REAPROVEITAMENTO. AF_09/2023 - [REF. CUSTO:104789-SINAPI-08/2025]</t>
  </si>
  <si>
    <t>2.3.1.21</t>
  </si>
  <si>
    <t>EXECUÇÃO DE PAVIMENTO DE CONCRETO SIMPLES (PCS), FCK = 40 MPA, ESPESSURA DE 15,0 CM. AF_04/2022 - [REF. CUSTO:97104-SINAPI-08/2025]</t>
  </si>
  <si>
    <t>2.3.1.22</t>
  </si>
  <si>
    <t>TUBO PVC, SÉRIE R, ÁGUA PLUVIAL, DN 150 MM, FORNECIDO E INSTALADO EM RAMAL DE ENCAMINHAMENTO. AF_06/2022 - [REF. CUSTO:104166-SINAPI-08/2025]</t>
  </si>
  <si>
    <t>2.3.1.23</t>
  </si>
  <si>
    <t>2.3.1.24</t>
  </si>
  <si>
    <t>TÊ, PVC, SERIE R, ÁGUA PLUVIAL, DN 150 X 150 MM, JUNTA ELÁSTICA, FORNECIDO E INSTALADO EM RAMAL DE ENCAMINHAMENTO. AF_06/2022 - [REF. CUSTO:104177-SINAPI-08/2025]</t>
  </si>
  <si>
    <t>2.3.1.25</t>
  </si>
  <si>
    <t>TÊ, PVC, SERIE R, ÁGUA PLUVIAL, DN 100 X 100 MM, JUNTA ELÁSTICA, FORNECIDO E INSTALADO EM RAMAL DE ENCAMINHAMENTO. AF_06/2022 - [REF. CUSTO:89571-SINAPI-08/2025]</t>
  </si>
  <si>
    <t>2.3.1.26</t>
  </si>
  <si>
    <t>2.3.1.27</t>
  </si>
  <si>
    <t>2.3.1.28</t>
  </si>
  <si>
    <t>2.3.1.29</t>
  </si>
  <si>
    <t>3</t>
  </si>
  <si>
    <t>LOTE 3 - SUL</t>
  </si>
  <si>
    <t>3.1</t>
  </si>
  <si>
    <t>3.1.1</t>
  </si>
  <si>
    <t>3.1.2</t>
  </si>
  <si>
    <t>ELETROTÉCNICO COM ENCARGOS COMPLEMENTARES - [REF. CUSTO:88266-SINAPI-08/2025]</t>
  </si>
  <si>
    <t>3.1.3</t>
  </si>
  <si>
    <t>3.1.4</t>
  </si>
  <si>
    <t>3.1.5</t>
  </si>
  <si>
    <t>3.1.6</t>
  </si>
  <si>
    <t>3.1.7</t>
  </si>
  <si>
    <t>3.1.8</t>
  </si>
  <si>
    <t>3.2</t>
  </si>
  <si>
    <t>DONA LILI</t>
  </si>
  <si>
    <t>3.2.1</t>
  </si>
  <si>
    <t>3.2.1.1</t>
  </si>
  <si>
    <t>3.2.1.2</t>
  </si>
  <si>
    <t>3.2.1.3</t>
  </si>
  <si>
    <t>3.2.1.4</t>
  </si>
  <si>
    <t>3.2.1.5</t>
  </si>
  <si>
    <t>3.2.1.6</t>
  </si>
  <si>
    <t>3.2.1.7</t>
  </si>
  <si>
    <t>3.2.1.8</t>
  </si>
  <si>
    <t>3.2.1.9</t>
  </si>
  <si>
    <t>3.2.1.10</t>
  </si>
  <si>
    <t>3.2.1.11</t>
  </si>
  <si>
    <t>3.2.1.12</t>
  </si>
  <si>
    <t>3.2.1.13</t>
  </si>
  <si>
    <t>3.2.1.14</t>
  </si>
  <si>
    <t>REMOÇÃO DE TESOURAS DE MADEIRA, COM VÃO MAIOR OU IGUAL A 8M, DE FORMA MANUAL, SEM REAPROVEITAMENTO. AF_09/2023 - [REF. CUSTO:97652-SINAPI-08/2025]</t>
  </si>
  <si>
    <t>3.2.1.15</t>
  </si>
  <si>
    <t>3.2.1.16</t>
  </si>
  <si>
    <t>TÊ, PVC, SERIE R, ÁGUA PLUVIAL, DN 150 X 100 MM, JUNTA ELÁSTICA, FORNECIDO E INSTALADO EM RAMAL DE ENCAMINHAMENTO. AF_06/2022 - [REF. CUSTO:104175-SINAPI-08/2025]</t>
  </si>
  <si>
    <t>3.2.1.17</t>
  </si>
  <si>
    <t>3.2.1.18</t>
  </si>
  <si>
    <t>3.2.1.19</t>
  </si>
  <si>
    <t>3.2.1.20</t>
  </si>
  <si>
    <t>3.2.1.21</t>
  </si>
  <si>
    <t>3.2.1.22</t>
  </si>
  <si>
    <t>3.3</t>
  </si>
  <si>
    <t>GHISLANDI</t>
  </si>
  <si>
    <t>3.3.1</t>
  </si>
  <si>
    <t>INSTALACÕES ELÉTRICAS</t>
  </si>
  <si>
    <t>3.3.1.1</t>
  </si>
  <si>
    <t>FIXAÇÃO DE ELETRODUTOS, DIÂMETROS MENORES OU IGUAIS A 40 MM, COM ABRAÇADEIRA METÁLICA RÍGIDA TIPO D COM PARAFUSO DE FIXAÇÃO 1 1/4", FIXADA DIRETAMENTE NA LAJE OU PAREDE. AF_09/2023 - [REF. CUSTO:104785-SINAPI-08/2025]</t>
  </si>
  <si>
    <t>3.3.1.2</t>
  </si>
  <si>
    <t>CABO DE COBRE FLEXÍVEL ISOLADO, 16 MM², ANTI-CHAMA 0,6/1,0 KV, PARA CIRCUITOS TERMINAIS - FORNECIMENTO E INSTALAÇÃO. AF_03/2023 - [REF. CUSTO:91935-SINAPI-08/2025]</t>
  </si>
  <si>
    <t>3.3.1.3</t>
  </si>
  <si>
    <t>CABO DE COBRE FLEXÍVEL ISOLADO, 2,5 MM², ANTI-CHAMA 450/750 V, PARA CIRCUITOS TERMINAIS - FORNECIMENTO E INSTALAÇÃO. AF_03/2023 - [REF. CUSTO:91926-SINAPI-08/2025]</t>
  </si>
  <si>
    <t>3.3.1.4</t>
  </si>
  <si>
    <t>CABO DE COBRE FLEXÍVEL ISOLADO, 35 MM², ANTI-CHAMA 0,6/1,0 KV, PARA REDE ENTERRADA DE DISTRIBUIÇÃO DE ENERGIA ELÉTRICA - FORNECIMENTO E INSTALAÇÃO. AF_12/2021 - [REF. CUSTO:92986-SINAPI-08/2025]</t>
  </si>
  <si>
    <t>3.3.1.5</t>
  </si>
  <si>
    <t>CABO DE COBRE FLEXÍVEL ISOLADO, 4 MM², ANTI-CHAMA 450/750 V, PARA CIRCUITOS TERMINAIS - FORNECIMENTO E INSTALAÇÃO. AF_03/2023 - [REF. CUSTO:91928-SINAPI-08/2025]</t>
  </si>
  <si>
    <t>3.3.1.6</t>
  </si>
  <si>
    <t>CONDULETE EM PVC RIGIDO, P/ELETRODUTO D=1/2" E 3/4" , SEM TAMPA (MODELOS: C,E ,LB,LL,LR), TIGRE OU SIMILAR - REV. 01 - [REF. CUSTO:08996-ORSE-07/2025]</t>
  </si>
  <si>
    <t>3.3.1.7</t>
  </si>
  <si>
    <t>DISJUNTOR MONOPOLAR TIPO DIN, CORRENTE NOMINAL DE 16A - FORNECIMENTO E INSTALAÇÃO. AF_07/2025 - [REF. CUSTO:93654-SINAPI-08/2025]</t>
  </si>
  <si>
    <t>3.3.1.8</t>
  </si>
  <si>
    <t>DISJUNTOR MONOPOLAR TIPO DIN, CORRENTE NOMINAL DE 20A - FORNECIMENTO E INSTALAÇÃO. AF_07/2025 - [REF. CUSTO:93655-SINAPI-08/2025]</t>
  </si>
  <si>
    <t>3.3.1.9</t>
  </si>
  <si>
    <t>DISJUNTOR TERMOMAGNETICO TRIPOLAR 100 A, PADRÃO DIN (EUROPEU - LINHA BRANCA), 10KA - [REF. CUSTO:08490-ORSE-07/2025]</t>
  </si>
  <si>
    <t>3.3.1.10</t>
  </si>
  <si>
    <t>DISJUNTOR TERMOMAGNÉTICO TRIPOLAR 90 A, PADRÃO DIN (LINHA BRANCA), CURVA DE D ISPARO C, CORRENTE DE INTERRUPÇÃO 10KA - [REF. CUSTO:13815-ORSE-07/2025]</t>
  </si>
  <si>
    <t>3.3.1.11</t>
  </si>
  <si>
    <t>FORNECIMENTO E INSTALAÇÃO DE ELETROCALHA PERFURADA 100 X   100 X 3000 MM (REF . MOPA OU SIMILAR) - [REF. CUSTO:08684-ORSE-07/2025]</t>
  </si>
  <si>
    <t>3.3.1.12</t>
  </si>
  <si>
    <t>FORNECIMENTO E INSTALAÇÃO DE ELETROCALHA PERFURADA 100 X   50 X 3000 MM (REF. MOPA OU SIMILAR) - [REF. CUSTO:00762-ORSE-07/2025]</t>
  </si>
  <si>
    <t>3.3.1.13</t>
  </si>
  <si>
    <t>ELETRODUTO RÍGIDO SOLDÁVEL, PVC, DN 25 MM (3/4"), APARENTE - FORNECIMENTO E INSTALAÇÃO. AF_10/2022 - [REF. CUSTO:95727-SINAPI-08/2025]</t>
  </si>
  <si>
    <t>3.3.1.14</t>
  </si>
  <si>
    <t>QD - QUADRO / PAINEL EM CHAPA GALVANIZADA E PINTURA ELETROSTÁTICA  NA COR BEG E,SEM DISJUNTORES,COM ( BARRAMENTOS, ISOLADOR, PAFUSOS, CONECTOR, ESPELHO E M ONTAGEM) -1400X800X300MM - [REF. CUSTO:09748-ORSE-07/2025]</t>
  </si>
  <si>
    <t>3.3.1.15</t>
  </si>
  <si>
    <t>QUADRO DE DISTRIBUICAO, EM PVC, DE EMBUTIR, COM BARRAMENTO TERRA / NEUTRO, PARA 27 DISJUNTORES NEMA OU 36 DISJUNTORES DIN - [REF. CUSTO:39807-SINAPI-08/2025]</t>
  </si>
  <si>
    <t>3.3.1.16</t>
  </si>
  <si>
    <t>SUPORTE VERTICAL  100 X 50 MM  PARA FIXAÇÃO DE ELETROCALHA METÁLICA ( REF.: M OPA OU SIMILAR) - [REF. CUSTO:07879-ORSE-07/2025]</t>
  </si>
  <si>
    <t>3.3.1.17</t>
  </si>
  <si>
    <t>SUPORTE VERTICAL  100 X 100 MM  PARA FIXAÇÃO DE ELETROCALHA METÁLICA ( REF.:  MOPA OU SIMILAR) - [REF. CUSTO:08695-ORSE-07/2025]</t>
  </si>
  <si>
    <t>Valor total R$</t>
  </si>
  <si>
    <t>Itens com 'Custo Un. R$' na cor azul são de contrapartida do município, por isso seu custo deve permanecer zero!</t>
  </si>
  <si>
    <t>Itens com 'Custo Un. R$' na cor amarela serão executados pela empresa contratante!</t>
  </si>
  <si>
    <t xml:space="preserve">Referências de custo utilizadas: SINAPI-08/2025   Composição Própria-12/2024   ORSE-07/2025   Composição Própria-07/2025   Cotação-06/2024   Cotação-04/2025   </t>
  </si>
  <si>
    <t>% Mês 1</t>
  </si>
  <si>
    <t>R$ Mês 1</t>
  </si>
  <si>
    <t>% Mês 2</t>
  </si>
  <si>
    <t>R$ Mês 2</t>
  </si>
  <si>
    <t>% Total</t>
  </si>
  <si>
    <t>R$ Total</t>
  </si>
  <si>
    <t>Totais cronograma</t>
  </si>
  <si>
    <t>1º quartil</t>
  </si>
  <si>
    <t>3º quartil</t>
  </si>
  <si>
    <t>Proposto</t>
  </si>
  <si>
    <t>Identificação</t>
  </si>
  <si>
    <t>AC</t>
  </si>
  <si>
    <t>Administração Central</t>
  </si>
  <si>
    <t>S+G</t>
  </si>
  <si>
    <t>Seguro e Garantia</t>
  </si>
  <si>
    <t>R</t>
  </si>
  <si>
    <t>Risco</t>
  </si>
  <si>
    <t>DF</t>
  </si>
  <si>
    <t>Despesas Financeiras</t>
  </si>
  <si>
    <t>L</t>
  </si>
  <si>
    <t>Lucro</t>
  </si>
  <si>
    <t>I*</t>
  </si>
  <si>
    <t>Tributos *</t>
  </si>
  <si>
    <t>Total</t>
  </si>
  <si>
    <t>PIS e COFINS</t>
  </si>
  <si>
    <t>Alíquota ISS</t>
  </si>
  <si>
    <t>Base de cálculo</t>
  </si>
  <si>
    <t>ISS Aplicável</t>
  </si>
  <si>
    <t>Cont. Prev. s/Rec.Bruta</t>
  </si>
  <si>
    <t>K1=</t>
  </si>
  <si>
    <t>Encargos sociais incidentes sobre a mão de obra</t>
  </si>
  <si>
    <t>k2=</t>
  </si>
  <si>
    <t>Administração central (overhead)</t>
  </si>
  <si>
    <t>k3=</t>
  </si>
  <si>
    <t>Margem bruta</t>
  </si>
  <si>
    <t>k4=</t>
  </si>
  <si>
    <t>Impostos (PIS + COFINS + ISS)</t>
  </si>
  <si>
    <t>K</t>
  </si>
  <si>
    <t>{[(1+k1+k2)(1+k3)]/(1-k4)}</t>
  </si>
  <si>
    <t>TRDE</t>
  </si>
  <si>
    <t>[(1+k3)/(1-k4)]</t>
  </si>
</sst>
</file>

<file path=xl/styles.xml><?xml version="1.0" encoding="utf-8"?>
<styleSheet xmlns="http://schemas.openxmlformats.org/spreadsheetml/2006/main">
  <numFmts count="9">
    <numFmt numFmtId="165" formatCode="00 000 000 0000 00"/>
    <numFmt numFmtId="166" formatCode="00 000 0000 00"/>
    <numFmt numFmtId="167" formatCode="(##) ####-####"/>
    <numFmt numFmtId="168" formatCode="(000) 0000-0000"/>
    <numFmt numFmtId="169" formatCode="dd/mm/yyyy"/>
    <numFmt numFmtId="170" formatCode="#,##0.0000"/>
    <numFmt numFmtId="171" formatCode="#,####0.00"/>
    <numFmt numFmtId="172" formatCode="#,####0.0000"/>
    <numFmt numFmtId="173" formatCode="#,##0.00##"/>
  </numFmts>
  <fonts count="3122">
    <font>
      <sz val="11.0"/>
      <color indexed="8"/>
      <name val="Calibri"/>
      <family val="2"/>
      <scheme val="minor"/>
    </font>
    <font>
      <name val="Calibri"/>
      <sz val="8.0"/>
      <b val="true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11.0"/>
      <color indexed="9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</font>
    <font>
      <name val="Calibri"/>
      <sz val="8.0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</font>
    <font>
      <name val="Calibri"/>
      <sz val="8.0"/>
      <b val="true"/>
      <color indexed="8"/>
    </font>
  </fonts>
  <fills count="10">
    <fill>
      <patternFill patternType="none"/>
    </fill>
    <fill>
      <patternFill patternType="darkGray"/>
    </fill>
    <fill>
      <patternFill>
        <fgColor rgb="FFFF64"/>
      </patternFill>
    </fill>
    <fill>
      <patternFill patternType="solid">
        <fgColor rgb="FFFF64"/>
      </patternFill>
    </fill>
    <fill>
      <patternFill>
        <fgColor rgb="C0C0C0"/>
      </patternFill>
    </fill>
    <fill>
      <patternFill patternType="solid">
        <fgColor rgb="C0C0C0"/>
      </patternFill>
    </fill>
    <fill>
      <patternFill>
        <fgColor rgb="B0E0E6"/>
      </patternFill>
    </fill>
    <fill>
      <patternFill patternType="solid">
        <fgColor rgb="B0E0E6"/>
      </patternFill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top style="medium"/>
    </border>
    <border>
      <top style="thin"/>
      <bottom style="thin"/>
    </border>
    <border>
      <left style="thin"/>
      <top style="thin"/>
      <bottom style="thin"/>
    </border>
  </borders>
  <cellStyleXfs count="1">
    <xf numFmtId="0" fontId="0" fillId="0" borderId="0"/>
  </cellStyleXfs>
  <cellXfs count="3127">
    <xf numFmtId="172" fontId="0" fillId="0" borderId="0" xfId="0" applyNumberFormat="true"/>
    <xf numFmtId="0" fontId="1" fillId="0" borderId="4" xfId="0" applyBorder="true" applyFont="true">
      <alignment horizontal="center" vertical="top"/>
      <protection locked="true"/>
    </xf>
    <xf numFmtId="0" fontId="2" fillId="3" borderId="4" xfId="0" applyFill="true" applyBorder="true" applyFont="true">
      <alignment vertical="top"/>
      <protection locked="false"/>
    </xf>
    <xf numFmtId="165" fontId="3" fillId="3" borderId="4" xfId="0" applyFill="true" applyBorder="true" applyNumberFormat="true" applyFont="true">
      <alignment vertical="top"/>
      <protection locked="false"/>
    </xf>
    <xf numFmtId="166" fontId="4" fillId="3" borderId="4" xfId="0" applyFill="true" applyBorder="true" applyNumberFormat="true" applyFont="true">
      <alignment vertical="top"/>
      <protection locked="false"/>
    </xf>
    <xf numFmtId="167" fontId="5" fillId="3" borderId="4" xfId="0" applyFill="true" applyBorder="true" applyNumberFormat="true" applyFont="true">
      <alignment vertical="top"/>
      <protection locked="false"/>
    </xf>
    <xf numFmtId="0" fontId="6" fillId="0" borderId="0" xfId="0" applyFont="true">
      <alignment horizontal="left" vertical="top"/>
      <protection locked="true"/>
    </xf>
    <xf numFmtId="165" fontId="7" fillId="0" borderId="0" xfId="0" applyFont="true" applyNumberFormat="true">
      <alignment horizontal="left" vertical="top"/>
      <protection locked="true"/>
    </xf>
    <xf numFmtId="168" fontId="8" fillId="0" borderId="0" xfId="0" applyFont="true" applyNumberFormat="true">
      <alignment horizontal="left" vertical="top"/>
      <protection locked="true"/>
    </xf>
    <xf numFmtId="169" fontId="0" fillId="0" borderId="0" xfId="0" applyNumberFormat="true"/>
    <xf numFmtId="0" fontId="9" fillId="5" borderId="0" xfId="0" applyFill="true" applyFont="true">
      <alignment horizontal="left"/>
      <protection locked="true"/>
    </xf>
    <xf numFmtId="0" fontId="10" fillId="5" borderId="4" xfId="0" applyFill="true" applyBorder="true" applyFont="true">
      <alignment horizontal="left"/>
      <protection locked="true"/>
    </xf>
    <xf numFmtId="0" fontId="11" fillId="5" borderId="4" xfId="0" applyFill="true" applyBorder="true" applyFont="true">
      <alignment horizontal="left"/>
      <protection locked="true"/>
    </xf>
    <xf numFmtId="0" fontId="12" fillId="5" borderId="4" xfId="0" applyFill="true" applyBorder="true" applyFont="true">
      <alignment horizontal="left"/>
      <protection locked="true"/>
    </xf>
    <xf numFmtId="0" fontId="13" fillId="5" borderId="4" xfId="0" applyFill="true" applyBorder="true" applyFont="true">
      <alignment horizontal="left"/>
      <protection locked="true"/>
    </xf>
    <xf numFmtId="0" fontId="14" fillId="5" borderId="4" xfId="0" applyFill="true" applyBorder="true" applyFont="true">
      <alignment horizontal="left"/>
      <protection locked="true"/>
    </xf>
    <xf numFmtId="0" fontId="15" fillId="5" borderId="4" xfId="0" applyFill="true" applyBorder="true" applyFont="true">
      <alignment horizontal="left"/>
      <protection locked="true"/>
    </xf>
    <xf numFmtId="0" fontId="16" fillId="5" borderId="4" xfId="0" applyFill="true" applyBorder="true" applyFont="true">
      <alignment horizontal="left"/>
      <protection locked="true"/>
    </xf>
    <xf numFmtId="0" fontId="17" fillId="5" borderId="4" xfId="0" applyFill="true" applyBorder="true" applyFont="true">
      <alignment horizontal="left"/>
      <protection locked="true"/>
    </xf>
    <xf numFmtId="0" fontId="18" fillId="5" borderId="4" xfId="0" applyFill="true" applyBorder="true" applyFont="true">
      <alignment horizontal="left"/>
      <protection locked="true"/>
    </xf>
    <xf numFmtId="0" fontId="19" fillId="5" borderId="4" xfId="0" applyFill="true" applyBorder="true" applyFont="true">
      <alignment horizontal="left"/>
      <protection locked="true"/>
    </xf>
    <xf numFmtId="0" fontId="20" fillId="5" borderId="4" xfId="0" applyFill="true" applyBorder="true" applyFont="true">
      <alignment horizontal="left"/>
      <protection locked="true"/>
    </xf>
    <xf numFmtId="0" fontId="21" fillId="5" borderId="4" xfId="0" applyFill="true" applyBorder="true" applyFont="true">
      <alignment horizontal="left"/>
      <protection locked="true"/>
    </xf>
    <xf numFmtId="4" fontId="22" fillId="5" borderId="4" xfId="0" applyFill="true" applyBorder="true" applyFont="true" applyNumberFormat="true">
      <alignment horizontal="right"/>
      <protection locked="true"/>
    </xf>
    <xf numFmtId="4" fontId="23" fillId="5" borderId="4" xfId="0" applyFill="true" applyBorder="true" applyFont="true" applyNumberFormat="true">
      <alignment horizontal="right"/>
      <protection locked="true"/>
    </xf>
    <xf numFmtId="4" fontId="24" fillId="5" borderId="4" xfId="0" applyFill="true" applyBorder="true" applyFont="true" applyNumberFormat="true">
      <alignment horizontal="right"/>
      <protection locked="true"/>
    </xf>
    <xf numFmtId="0" fontId="25" fillId="0" borderId="0" xfId="0" applyFont="true"/>
    <xf numFmtId="0" fontId="26" fillId="5" borderId="4" xfId="0" applyFill="true" applyBorder="true" applyFont="true">
      <alignment horizontal="left"/>
      <protection locked="true"/>
    </xf>
    <xf numFmtId="0" fontId="27" fillId="5" borderId="4" xfId="0" applyFill="true" applyBorder="true" applyFont="true">
      <alignment horizontal="left"/>
      <protection locked="true"/>
    </xf>
    <xf numFmtId="0" fontId="28" fillId="5" borderId="4" xfId="0" applyFill="true" applyBorder="true" applyFont="true">
      <alignment horizontal="left"/>
      <protection locked="true"/>
    </xf>
    <xf numFmtId="0" fontId="29" fillId="5" borderId="4" xfId="0" applyFill="true" applyBorder="true" applyFont="true">
      <alignment horizontal="left"/>
      <protection locked="true"/>
    </xf>
    <xf numFmtId="0" fontId="30" fillId="5" borderId="4" xfId="0" applyFill="true" applyBorder="true" applyFont="true">
      <alignment horizontal="left"/>
      <protection locked="true"/>
    </xf>
    <xf numFmtId="0" fontId="31" fillId="5" borderId="4" xfId="0" applyFill="true" applyBorder="true" applyFont="true">
      <alignment horizontal="left"/>
      <protection locked="true"/>
    </xf>
    <xf numFmtId="0" fontId="32" fillId="5" borderId="4" xfId="0" applyFill="true" applyBorder="true" applyFont="true">
      <alignment horizontal="left"/>
      <protection locked="true"/>
    </xf>
    <xf numFmtId="0" fontId="33" fillId="5" borderId="4" xfId="0" applyFill="true" applyBorder="true" applyFont="true">
      <alignment horizontal="left"/>
      <protection locked="true"/>
    </xf>
    <xf numFmtId="0" fontId="34" fillId="5" borderId="4" xfId="0" applyFill="true" applyBorder="true" applyFont="true">
      <alignment horizontal="left"/>
      <protection locked="true"/>
    </xf>
    <xf numFmtId="0" fontId="35" fillId="5" borderId="4" xfId="0" applyFill="true" applyBorder="true" applyFont="true">
      <alignment horizontal="left"/>
      <protection locked="true"/>
    </xf>
    <xf numFmtId="0" fontId="36" fillId="5" borderId="4" xfId="0" applyFill="true" applyBorder="true" applyFont="true">
      <alignment horizontal="left"/>
      <protection locked="true"/>
    </xf>
    <xf numFmtId="0" fontId="37" fillId="5" borderId="4" xfId="0" applyFill="true" applyBorder="true" applyFont="true">
      <alignment horizontal="left"/>
      <protection locked="true"/>
    </xf>
    <xf numFmtId="4" fontId="38" fillId="5" borderId="4" xfId="0" applyFill="true" applyBorder="true" applyFont="true" applyNumberFormat="true">
      <alignment horizontal="right"/>
      <protection locked="true"/>
    </xf>
    <xf numFmtId="4" fontId="39" fillId="5" borderId="4" xfId="0" applyFill="true" applyBorder="true" applyFont="true" applyNumberFormat="true">
      <alignment horizontal="right"/>
      <protection locked="true"/>
    </xf>
    <xf numFmtId="4" fontId="40" fillId="5" borderId="4" xfId="0" applyFill="true" applyBorder="true" applyFont="true" applyNumberFormat="true">
      <alignment horizontal="right"/>
      <protection locked="true"/>
    </xf>
    <xf numFmtId="0" fontId="41" fillId="0" borderId="0" xfId="0" applyFont="true"/>
    <xf numFmtId="0" fontId="42" fillId="0" borderId="4" xfId="0" applyBorder="true" applyFont="true">
      <alignment horizontal="left" vertical="top"/>
      <protection locked="true"/>
    </xf>
    <xf numFmtId="0" fontId="43" fillId="0" borderId="4" xfId="0" applyBorder="true" applyFont="true">
      <alignment horizontal="left" vertical="top" wrapText="true"/>
      <protection locked="true"/>
    </xf>
    <xf numFmtId="0" fontId="44" fillId="0" borderId="4" xfId="0" applyBorder="true" applyFont="true">
      <alignment horizontal="center" vertical="top"/>
      <protection locked="true"/>
    </xf>
    <xf numFmtId="170" fontId="45" fillId="0" borderId="4" xfId="0" applyBorder="true" applyFont="true" applyNumberFormat="true">
      <alignment horizontal="right" vertical="top"/>
      <protection locked="true"/>
    </xf>
    <xf numFmtId="171" fontId="46" fillId="0" borderId="4" xfId="0" applyBorder="true" applyFont="true" applyNumberFormat="true">
      <alignment horizontal="right" vertical="top"/>
      <protection locked="true"/>
    </xf>
    <xf numFmtId="171" fontId="47" fillId="0" borderId="4" xfId="0" applyBorder="true" applyFont="true" applyNumberFormat="true">
      <alignment horizontal="right" vertical="top"/>
      <protection locked="true"/>
    </xf>
    <xf numFmtId="171" fontId="48" fillId="0" borderId="4" xfId="0" applyBorder="true" applyFont="true" applyNumberFormat="true">
      <alignment horizontal="right" vertical="top"/>
      <protection locked="true"/>
    </xf>
    <xf numFmtId="172" fontId="49" fillId="3" borderId="4" xfId="0" applyFill="true" applyBorder="true" applyFont="true" applyNumberFormat="true">
      <alignment vertical="top" horizontal="right"/>
      <protection locked="false"/>
    </xf>
    <xf numFmtId="173" fontId="50" fillId="0" borderId="4" xfId="0" applyBorder="true" applyFont="true" applyNumberFormat="true">
      <alignment horizontal="right" vertical="top"/>
      <protection locked="true"/>
    </xf>
    <xf numFmtId="4" fontId="51" fillId="0" borderId="4" xfId="0" applyBorder="true" applyFont="true" applyNumberFormat="true">
      <alignment horizontal="right" vertical="top"/>
      <protection locked="true"/>
    </xf>
    <xf numFmtId="172" fontId="52" fillId="3" borderId="4" xfId="0" applyFill="true" applyBorder="true" applyFont="true" applyNumberFormat="true">
      <alignment vertical="top" horizontal="right"/>
      <protection locked="false"/>
    </xf>
    <xf numFmtId="171" fontId="53" fillId="0" borderId="4" xfId="0" applyBorder="true" applyFont="true" applyNumberFormat="true">
      <alignment horizontal="right" vertical="top"/>
      <protection locked="true"/>
    </xf>
    <xf numFmtId="171" fontId="54" fillId="0" borderId="4" xfId="0" applyBorder="true" applyFont="true" applyNumberFormat="true">
      <alignment horizontal="right" vertical="top"/>
      <protection locked="true"/>
    </xf>
    <xf numFmtId="171" fontId="55" fillId="0" borderId="4" xfId="0" applyBorder="true" applyFont="true" applyNumberFormat="true">
      <alignment horizontal="right" vertical="top"/>
      <protection locked="true"/>
    </xf>
    <xf numFmtId="4" fontId="56" fillId="0" borderId="4" xfId="0" applyBorder="true" applyFont="true" applyNumberFormat="true">
      <alignment horizontal="right" vertical="top"/>
      <protection locked="true"/>
    </xf>
    <xf numFmtId="0" fontId="57" fillId="0" borderId="0" xfId="0" applyFont="true"/>
    <xf numFmtId="0" fontId="58" fillId="0" borderId="4" xfId="0" applyBorder="true" applyFont="true">
      <alignment horizontal="left" vertical="top"/>
      <protection locked="true"/>
    </xf>
    <xf numFmtId="0" fontId="59" fillId="0" borderId="4" xfId="0" applyBorder="true" applyFont="true">
      <alignment horizontal="left" vertical="top" wrapText="true"/>
      <protection locked="true"/>
    </xf>
    <xf numFmtId="0" fontId="60" fillId="0" borderId="4" xfId="0" applyBorder="true" applyFont="true">
      <alignment horizontal="center" vertical="top"/>
      <protection locked="true"/>
    </xf>
    <xf numFmtId="170" fontId="61" fillId="0" borderId="4" xfId="0" applyBorder="true" applyFont="true" applyNumberFormat="true">
      <alignment horizontal="right" vertical="top"/>
      <protection locked="true"/>
    </xf>
    <xf numFmtId="171" fontId="62" fillId="0" borderId="4" xfId="0" applyBorder="true" applyFont="true" applyNumberFormat="true">
      <alignment horizontal="right" vertical="top"/>
      <protection locked="true"/>
    </xf>
    <xf numFmtId="171" fontId="63" fillId="0" borderId="4" xfId="0" applyBorder="true" applyFont="true" applyNumberFormat="true">
      <alignment horizontal="right" vertical="top"/>
      <protection locked="true"/>
    </xf>
    <xf numFmtId="171" fontId="64" fillId="0" borderId="4" xfId="0" applyBorder="true" applyFont="true" applyNumberFormat="true">
      <alignment horizontal="right" vertical="top"/>
      <protection locked="true"/>
    </xf>
    <xf numFmtId="172" fontId="65" fillId="3" borderId="4" xfId="0" applyFill="true" applyBorder="true" applyFont="true" applyNumberFormat="true">
      <alignment vertical="top" horizontal="right"/>
      <protection locked="false"/>
    </xf>
    <xf numFmtId="173" fontId="66" fillId="0" borderId="4" xfId="0" applyBorder="true" applyFont="true" applyNumberFormat="true">
      <alignment horizontal="right" vertical="top"/>
      <protection locked="true"/>
    </xf>
    <xf numFmtId="4" fontId="67" fillId="0" borderId="4" xfId="0" applyBorder="true" applyFont="true" applyNumberFormat="true">
      <alignment horizontal="right" vertical="top"/>
      <protection locked="true"/>
    </xf>
    <xf numFmtId="172" fontId="68" fillId="3" borderId="4" xfId="0" applyFill="true" applyBorder="true" applyFont="true" applyNumberFormat="true">
      <alignment vertical="top" horizontal="right"/>
      <protection locked="false"/>
    </xf>
    <xf numFmtId="171" fontId="69" fillId="0" borderId="4" xfId="0" applyBorder="true" applyFont="true" applyNumberFormat="true">
      <alignment horizontal="right" vertical="top"/>
      <protection locked="true"/>
    </xf>
    <xf numFmtId="171" fontId="70" fillId="0" borderId="4" xfId="0" applyBorder="true" applyFont="true" applyNumberFormat="true">
      <alignment horizontal="right" vertical="top"/>
      <protection locked="true"/>
    </xf>
    <xf numFmtId="171" fontId="71" fillId="0" borderId="4" xfId="0" applyBorder="true" applyFont="true" applyNumberFormat="true">
      <alignment horizontal="right" vertical="top"/>
      <protection locked="true"/>
    </xf>
    <xf numFmtId="4" fontId="72" fillId="0" borderId="4" xfId="0" applyBorder="true" applyFont="true" applyNumberFormat="true">
      <alignment horizontal="right" vertical="top"/>
      <protection locked="true"/>
    </xf>
    <xf numFmtId="0" fontId="73" fillId="0" borderId="0" xfId="0" applyFont="true"/>
    <xf numFmtId="0" fontId="74" fillId="0" borderId="4" xfId="0" applyBorder="true" applyFont="true">
      <alignment horizontal="left" vertical="top"/>
      <protection locked="true"/>
    </xf>
    <xf numFmtId="0" fontId="75" fillId="0" borderId="4" xfId="0" applyBorder="true" applyFont="true">
      <alignment horizontal="left" vertical="top" wrapText="true"/>
      <protection locked="true"/>
    </xf>
    <xf numFmtId="0" fontId="76" fillId="0" borderId="4" xfId="0" applyBorder="true" applyFont="true">
      <alignment horizontal="center" vertical="top"/>
      <protection locked="true"/>
    </xf>
    <xf numFmtId="170" fontId="77" fillId="0" borderId="4" xfId="0" applyBorder="true" applyFont="true" applyNumberFormat="true">
      <alignment horizontal="right" vertical="top"/>
      <protection locked="true"/>
    </xf>
    <xf numFmtId="171" fontId="78" fillId="0" borderId="4" xfId="0" applyBorder="true" applyFont="true" applyNumberFormat="true">
      <alignment horizontal="right" vertical="top"/>
      <protection locked="true"/>
    </xf>
    <xf numFmtId="171" fontId="79" fillId="0" borderId="4" xfId="0" applyBorder="true" applyFont="true" applyNumberFormat="true">
      <alignment horizontal="right" vertical="top"/>
      <protection locked="true"/>
    </xf>
    <xf numFmtId="171" fontId="80" fillId="0" borderId="4" xfId="0" applyBorder="true" applyFont="true" applyNumberFormat="true">
      <alignment horizontal="right" vertical="top"/>
      <protection locked="true"/>
    </xf>
    <xf numFmtId="172" fontId="81" fillId="3" borderId="4" xfId="0" applyFill="true" applyBorder="true" applyFont="true" applyNumberFormat="true">
      <alignment vertical="top" horizontal="right"/>
      <protection locked="false"/>
    </xf>
    <xf numFmtId="173" fontId="82" fillId="0" borderId="4" xfId="0" applyBorder="true" applyFont="true" applyNumberFormat="true">
      <alignment horizontal="right" vertical="top"/>
      <protection locked="true"/>
    </xf>
    <xf numFmtId="4" fontId="83" fillId="0" borderId="4" xfId="0" applyBorder="true" applyFont="true" applyNumberFormat="true">
      <alignment horizontal="right" vertical="top"/>
      <protection locked="true"/>
    </xf>
    <xf numFmtId="172" fontId="84" fillId="3" borderId="4" xfId="0" applyFill="true" applyBorder="true" applyFont="true" applyNumberFormat="true">
      <alignment vertical="top" horizontal="right"/>
      <protection locked="false"/>
    </xf>
    <xf numFmtId="171" fontId="85" fillId="0" borderId="4" xfId="0" applyBorder="true" applyFont="true" applyNumberFormat="true">
      <alignment horizontal="right" vertical="top"/>
      <protection locked="true"/>
    </xf>
    <xf numFmtId="171" fontId="86" fillId="0" borderId="4" xfId="0" applyBorder="true" applyFont="true" applyNumberFormat="true">
      <alignment horizontal="right" vertical="top"/>
      <protection locked="true"/>
    </xf>
    <xf numFmtId="171" fontId="87" fillId="0" borderId="4" xfId="0" applyBorder="true" applyFont="true" applyNumberFormat="true">
      <alignment horizontal="right" vertical="top"/>
      <protection locked="true"/>
    </xf>
    <xf numFmtId="4" fontId="88" fillId="0" borderId="4" xfId="0" applyBorder="true" applyFont="true" applyNumberFormat="true">
      <alignment horizontal="right" vertical="top"/>
      <protection locked="true"/>
    </xf>
    <xf numFmtId="0" fontId="89" fillId="0" borderId="0" xfId="0" applyFont="true"/>
    <xf numFmtId="0" fontId="90" fillId="0" borderId="4" xfId="0" applyBorder="true" applyFont="true">
      <alignment horizontal="left" vertical="top"/>
      <protection locked="true"/>
    </xf>
    <xf numFmtId="0" fontId="91" fillId="0" borderId="4" xfId="0" applyBorder="true" applyFont="true">
      <alignment horizontal="left" vertical="top" wrapText="true"/>
      <protection locked="true"/>
    </xf>
    <xf numFmtId="0" fontId="92" fillId="0" borderId="4" xfId="0" applyBorder="true" applyFont="true">
      <alignment horizontal="center" vertical="top"/>
      <protection locked="true"/>
    </xf>
    <xf numFmtId="170" fontId="93" fillId="0" borderId="4" xfId="0" applyBorder="true" applyFont="true" applyNumberFormat="true">
      <alignment horizontal="right" vertical="top"/>
      <protection locked="true"/>
    </xf>
    <xf numFmtId="171" fontId="94" fillId="0" borderId="4" xfId="0" applyBorder="true" applyFont="true" applyNumberFormat="true">
      <alignment horizontal="right" vertical="top"/>
      <protection locked="true"/>
    </xf>
    <xf numFmtId="171" fontId="95" fillId="0" borderId="4" xfId="0" applyBorder="true" applyFont="true" applyNumberFormat="true">
      <alignment horizontal="right" vertical="top"/>
      <protection locked="true"/>
    </xf>
    <xf numFmtId="171" fontId="96" fillId="0" borderId="4" xfId="0" applyBorder="true" applyFont="true" applyNumberFormat="true">
      <alignment horizontal="right" vertical="top"/>
      <protection locked="true"/>
    </xf>
    <xf numFmtId="172" fontId="97" fillId="3" borderId="4" xfId="0" applyFill="true" applyBorder="true" applyFont="true" applyNumberFormat="true">
      <alignment vertical="top" horizontal="right"/>
      <protection locked="false"/>
    </xf>
    <xf numFmtId="173" fontId="98" fillId="0" borderId="4" xfId="0" applyBorder="true" applyFont="true" applyNumberFormat="true">
      <alignment horizontal="right" vertical="top"/>
      <protection locked="true"/>
    </xf>
    <xf numFmtId="4" fontId="99" fillId="0" borderId="4" xfId="0" applyBorder="true" applyFont="true" applyNumberFormat="true">
      <alignment horizontal="right" vertical="top"/>
      <protection locked="true"/>
    </xf>
    <xf numFmtId="172" fontId="100" fillId="3" borderId="4" xfId="0" applyFill="true" applyBorder="true" applyFont="true" applyNumberFormat="true">
      <alignment vertical="top" horizontal="right"/>
      <protection locked="false"/>
    </xf>
    <xf numFmtId="171" fontId="101" fillId="0" borderId="4" xfId="0" applyBorder="true" applyFont="true" applyNumberFormat="true">
      <alignment horizontal="right" vertical="top"/>
      <protection locked="true"/>
    </xf>
    <xf numFmtId="171" fontId="102" fillId="0" borderId="4" xfId="0" applyBorder="true" applyFont="true" applyNumberFormat="true">
      <alignment horizontal="right" vertical="top"/>
      <protection locked="true"/>
    </xf>
    <xf numFmtId="171" fontId="103" fillId="0" borderId="4" xfId="0" applyBorder="true" applyFont="true" applyNumberFormat="true">
      <alignment horizontal="right" vertical="top"/>
      <protection locked="true"/>
    </xf>
    <xf numFmtId="4" fontId="104" fillId="0" borderId="4" xfId="0" applyBorder="true" applyFont="true" applyNumberFormat="true">
      <alignment horizontal="right" vertical="top"/>
      <protection locked="true"/>
    </xf>
    <xf numFmtId="0" fontId="105" fillId="0" borderId="0" xfId="0" applyFont="true"/>
    <xf numFmtId="0" fontId="106" fillId="0" borderId="4" xfId="0" applyBorder="true" applyFont="true">
      <alignment horizontal="left" vertical="top"/>
      <protection locked="true"/>
    </xf>
    <xf numFmtId="0" fontId="107" fillId="0" borderId="4" xfId="0" applyBorder="true" applyFont="true">
      <alignment horizontal="left" vertical="top" wrapText="true"/>
      <protection locked="true"/>
    </xf>
    <xf numFmtId="0" fontId="108" fillId="0" borderId="4" xfId="0" applyBorder="true" applyFont="true">
      <alignment horizontal="center" vertical="top"/>
      <protection locked="true"/>
    </xf>
    <xf numFmtId="170" fontId="109" fillId="0" borderId="4" xfId="0" applyBorder="true" applyFont="true" applyNumberFormat="true">
      <alignment horizontal="right" vertical="top"/>
      <protection locked="true"/>
    </xf>
    <xf numFmtId="171" fontId="110" fillId="0" borderId="4" xfId="0" applyBorder="true" applyFont="true" applyNumberFormat="true">
      <alignment horizontal="right" vertical="top"/>
      <protection locked="true"/>
    </xf>
    <xf numFmtId="171" fontId="111" fillId="0" borderId="4" xfId="0" applyBorder="true" applyFont="true" applyNumberFormat="true">
      <alignment horizontal="right" vertical="top"/>
      <protection locked="true"/>
    </xf>
    <xf numFmtId="171" fontId="112" fillId="0" borderId="4" xfId="0" applyBorder="true" applyFont="true" applyNumberFormat="true">
      <alignment horizontal="right" vertical="top"/>
      <protection locked="true"/>
    </xf>
    <xf numFmtId="172" fontId="113" fillId="3" borderId="4" xfId="0" applyFill="true" applyBorder="true" applyFont="true" applyNumberFormat="true">
      <alignment vertical="top" horizontal="right"/>
      <protection locked="false"/>
    </xf>
    <xf numFmtId="173" fontId="114" fillId="0" borderId="4" xfId="0" applyBorder="true" applyFont="true" applyNumberFormat="true">
      <alignment horizontal="right" vertical="top"/>
      <protection locked="true"/>
    </xf>
    <xf numFmtId="4" fontId="115" fillId="0" borderId="4" xfId="0" applyBorder="true" applyFont="true" applyNumberFormat="true">
      <alignment horizontal="right" vertical="top"/>
      <protection locked="true"/>
    </xf>
    <xf numFmtId="172" fontId="116" fillId="3" borderId="4" xfId="0" applyFill="true" applyBorder="true" applyFont="true" applyNumberFormat="true">
      <alignment vertical="top" horizontal="right"/>
      <protection locked="false"/>
    </xf>
    <xf numFmtId="171" fontId="117" fillId="0" borderId="4" xfId="0" applyBorder="true" applyFont="true" applyNumberFormat="true">
      <alignment horizontal="right" vertical="top"/>
      <protection locked="true"/>
    </xf>
    <xf numFmtId="171" fontId="118" fillId="0" borderId="4" xfId="0" applyBorder="true" applyFont="true" applyNumberFormat="true">
      <alignment horizontal="right" vertical="top"/>
      <protection locked="true"/>
    </xf>
    <xf numFmtId="171" fontId="119" fillId="0" borderId="4" xfId="0" applyBorder="true" applyFont="true" applyNumberFormat="true">
      <alignment horizontal="right" vertical="top"/>
      <protection locked="true"/>
    </xf>
    <xf numFmtId="4" fontId="120" fillId="0" borderId="4" xfId="0" applyBorder="true" applyFont="true" applyNumberFormat="true">
      <alignment horizontal="right" vertical="top"/>
      <protection locked="true"/>
    </xf>
    <xf numFmtId="0" fontId="121" fillId="0" borderId="0" xfId="0" applyFont="true"/>
    <xf numFmtId="0" fontId="122" fillId="0" borderId="4" xfId="0" applyBorder="true" applyFont="true">
      <alignment horizontal="left" vertical="top"/>
      <protection locked="true"/>
    </xf>
    <xf numFmtId="0" fontId="123" fillId="0" borderId="4" xfId="0" applyBorder="true" applyFont="true">
      <alignment horizontal="left" vertical="top" wrapText="true"/>
      <protection locked="true"/>
    </xf>
    <xf numFmtId="0" fontId="124" fillId="0" borderId="4" xfId="0" applyBorder="true" applyFont="true">
      <alignment horizontal="center" vertical="top"/>
      <protection locked="true"/>
    </xf>
    <xf numFmtId="170" fontId="125" fillId="0" borderId="4" xfId="0" applyBorder="true" applyFont="true" applyNumberFormat="true">
      <alignment horizontal="right" vertical="top"/>
      <protection locked="true"/>
    </xf>
    <xf numFmtId="171" fontId="126" fillId="0" borderId="4" xfId="0" applyBorder="true" applyFont="true" applyNumberFormat="true">
      <alignment horizontal="right" vertical="top"/>
      <protection locked="true"/>
    </xf>
    <xf numFmtId="171" fontId="127" fillId="0" borderId="4" xfId="0" applyBorder="true" applyFont="true" applyNumberFormat="true">
      <alignment horizontal="right" vertical="top"/>
      <protection locked="true"/>
    </xf>
    <xf numFmtId="171" fontId="128" fillId="0" borderId="4" xfId="0" applyBorder="true" applyFont="true" applyNumberFormat="true">
      <alignment horizontal="right" vertical="top"/>
      <protection locked="true"/>
    </xf>
    <xf numFmtId="172" fontId="129" fillId="3" borderId="4" xfId="0" applyFill="true" applyBorder="true" applyFont="true" applyNumberFormat="true">
      <alignment vertical="top" horizontal="right"/>
      <protection locked="false"/>
    </xf>
    <xf numFmtId="173" fontId="130" fillId="0" borderId="4" xfId="0" applyBorder="true" applyFont="true" applyNumberFormat="true">
      <alignment horizontal="right" vertical="top"/>
      <protection locked="true"/>
    </xf>
    <xf numFmtId="4" fontId="131" fillId="0" borderId="4" xfId="0" applyBorder="true" applyFont="true" applyNumberFormat="true">
      <alignment horizontal="right" vertical="top"/>
      <protection locked="true"/>
    </xf>
    <xf numFmtId="172" fontId="132" fillId="3" borderId="4" xfId="0" applyFill="true" applyBorder="true" applyFont="true" applyNumberFormat="true">
      <alignment vertical="top" horizontal="right"/>
      <protection locked="false"/>
    </xf>
    <xf numFmtId="171" fontId="133" fillId="0" borderId="4" xfId="0" applyBorder="true" applyFont="true" applyNumberFormat="true">
      <alignment horizontal="right" vertical="top"/>
      <protection locked="true"/>
    </xf>
    <xf numFmtId="171" fontId="134" fillId="0" borderId="4" xfId="0" applyBorder="true" applyFont="true" applyNumberFormat="true">
      <alignment horizontal="right" vertical="top"/>
      <protection locked="true"/>
    </xf>
    <xf numFmtId="171" fontId="135" fillId="0" borderId="4" xfId="0" applyBorder="true" applyFont="true" applyNumberFormat="true">
      <alignment horizontal="right" vertical="top"/>
      <protection locked="true"/>
    </xf>
    <xf numFmtId="4" fontId="136" fillId="0" borderId="4" xfId="0" applyBorder="true" applyFont="true" applyNumberFormat="true">
      <alignment horizontal="right" vertical="top"/>
      <protection locked="true"/>
    </xf>
    <xf numFmtId="0" fontId="137" fillId="0" borderId="0" xfId="0" applyFont="true"/>
    <xf numFmtId="0" fontId="138" fillId="0" borderId="4" xfId="0" applyBorder="true" applyFont="true">
      <alignment horizontal="left" vertical="top"/>
      <protection locked="true"/>
    </xf>
    <xf numFmtId="0" fontId="139" fillId="0" borderId="4" xfId="0" applyBorder="true" applyFont="true">
      <alignment horizontal="left" vertical="top" wrapText="true"/>
      <protection locked="true"/>
    </xf>
    <xf numFmtId="0" fontId="140" fillId="0" borderId="4" xfId="0" applyBorder="true" applyFont="true">
      <alignment horizontal="center" vertical="top"/>
      <protection locked="true"/>
    </xf>
    <xf numFmtId="170" fontId="141" fillId="0" borderId="4" xfId="0" applyBorder="true" applyFont="true" applyNumberFormat="true">
      <alignment horizontal="right" vertical="top"/>
      <protection locked="true"/>
    </xf>
    <xf numFmtId="171" fontId="142" fillId="0" borderId="4" xfId="0" applyBorder="true" applyFont="true" applyNumberFormat="true">
      <alignment horizontal="right" vertical="top"/>
      <protection locked="true"/>
    </xf>
    <xf numFmtId="171" fontId="143" fillId="0" borderId="4" xfId="0" applyBorder="true" applyFont="true" applyNumberFormat="true">
      <alignment horizontal="right" vertical="top"/>
      <protection locked="true"/>
    </xf>
    <xf numFmtId="171" fontId="144" fillId="0" borderId="4" xfId="0" applyBorder="true" applyFont="true" applyNumberFormat="true">
      <alignment horizontal="right" vertical="top"/>
      <protection locked="true"/>
    </xf>
    <xf numFmtId="172" fontId="145" fillId="3" borderId="4" xfId="0" applyFill="true" applyBorder="true" applyFont="true" applyNumberFormat="true">
      <alignment vertical="top" horizontal="right"/>
      <protection locked="false"/>
    </xf>
    <xf numFmtId="173" fontId="146" fillId="0" borderId="4" xfId="0" applyBorder="true" applyFont="true" applyNumberFormat="true">
      <alignment horizontal="right" vertical="top"/>
      <protection locked="true"/>
    </xf>
    <xf numFmtId="4" fontId="147" fillId="0" borderId="4" xfId="0" applyBorder="true" applyFont="true" applyNumberFormat="true">
      <alignment horizontal="right" vertical="top"/>
      <protection locked="true"/>
    </xf>
    <xf numFmtId="172" fontId="148" fillId="3" borderId="4" xfId="0" applyFill="true" applyBorder="true" applyFont="true" applyNumberFormat="true">
      <alignment vertical="top" horizontal="right"/>
      <protection locked="false"/>
    </xf>
    <xf numFmtId="171" fontId="149" fillId="0" borderId="4" xfId="0" applyBorder="true" applyFont="true" applyNumberFormat="true">
      <alignment horizontal="right" vertical="top"/>
      <protection locked="true"/>
    </xf>
    <xf numFmtId="171" fontId="150" fillId="0" borderId="4" xfId="0" applyBorder="true" applyFont="true" applyNumberFormat="true">
      <alignment horizontal="right" vertical="top"/>
      <protection locked="true"/>
    </xf>
    <xf numFmtId="171" fontId="151" fillId="0" borderId="4" xfId="0" applyBorder="true" applyFont="true" applyNumberFormat="true">
      <alignment horizontal="right" vertical="top"/>
      <protection locked="true"/>
    </xf>
    <xf numFmtId="4" fontId="152" fillId="0" borderId="4" xfId="0" applyBorder="true" applyFont="true" applyNumberFormat="true">
      <alignment horizontal="right" vertical="top"/>
      <protection locked="true"/>
    </xf>
    <xf numFmtId="0" fontId="153" fillId="0" borderId="0" xfId="0" applyFont="true"/>
    <xf numFmtId="0" fontId="154" fillId="5" borderId="4" xfId="0" applyFill="true" applyBorder="true" applyFont="true">
      <alignment horizontal="left"/>
      <protection locked="true"/>
    </xf>
    <xf numFmtId="0" fontId="155" fillId="5" borderId="4" xfId="0" applyFill="true" applyBorder="true" applyFont="true">
      <alignment horizontal="left"/>
      <protection locked="true"/>
    </xf>
    <xf numFmtId="0" fontId="156" fillId="5" borderId="4" xfId="0" applyFill="true" applyBorder="true" applyFont="true">
      <alignment horizontal="left"/>
      <protection locked="true"/>
    </xf>
    <xf numFmtId="0" fontId="157" fillId="5" borderId="4" xfId="0" applyFill="true" applyBorder="true" applyFont="true">
      <alignment horizontal="left"/>
      <protection locked="true"/>
    </xf>
    <xf numFmtId="0" fontId="158" fillId="5" borderId="4" xfId="0" applyFill="true" applyBorder="true" applyFont="true">
      <alignment horizontal="left"/>
      <protection locked="true"/>
    </xf>
    <xf numFmtId="0" fontId="159" fillId="5" borderId="4" xfId="0" applyFill="true" applyBorder="true" applyFont="true">
      <alignment horizontal="left"/>
      <protection locked="true"/>
    </xf>
    <xf numFmtId="0" fontId="160" fillId="5" borderId="4" xfId="0" applyFill="true" applyBorder="true" applyFont="true">
      <alignment horizontal="left"/>
      <protection locked="true"/>
    </xf>
    <xf numFmtId="0" fontId="161" fillId="5" borderId="4" xfId="0" applyFill="true" applyBorder="true" applyFont="true">
      <alignment horizontal="left"/>
      <protection locked="true"/>
    </xf>
    <xf numFmtId="0" fontId="162" fillId="5" borderId="4" xfId="0" applyFill="true" applyBorder="true" applyFont="true">
      <alignment horizontal="left"/>
      <protection locked="true"/>
    </xf>
    <xf numFmtId="0" fontId="163" fillId="5" borderId="4" xfId="0" applyFill="true" applyBorder="true" applyFont="true">
      <alignment horizontal="left"/>
      <protection locked="true"/>
    </xf>
    <xf numFmtId="0" fontId="164" fillId="5" borderId="4" xfId="0" applyFill="true" applyBorder="true" applyFont="true">
      <alignment horizontal="left"/>
      <protection locked="true"/>
    </xf>
    <xf numFmtId="0" fontId="165" fillId="5" borderId="4" xfId="0" applyFill="true" applyBorder="true" applyFont="true">
      <alignment horizontal="left"/>
      <protection locked="true"/>
    </xf>
    <xf numFmtId="4" fontId="166" fillId="5" borderId="4" xfId="0" applyFill="true" applyBorder="true" applyFont="true" applyNumberFormat="true">
      <alignment horizontal="right"/>
      <protection locked="true"/>
    </xf>
    <xf numFmtId="4" fontId="167" fillId="5" borderId="4" xfId="0" applyFill="true" applyBorder="true" applyFont="true" applyNumberFormat="true">
      <alignment horizontal="right"/>
      <protection locked="true"/>
    </xf>
    <xf numFmtId="4" fontId="168" fillId="5" borderId="4" xfId="0" applyFill="true" applyBorder="true" applyFont="true" applyNumberFormat="true">
      <alignment horizontal="right"/>
      <protection locked="true"/>
    </xf>
    <xf numFmtId="0" fontId="169" fillId="0" borderId="0" xfId="0" applyFont="true"/>
    <xf numFmtId="0" fontId="170" fillId="5" borderId="4" xfId="0" applyFill="true" applyBorder="true" applyFont="true">
      <alignment horizontal="left"/>
      <protection locked="true"/>
    </xf>
    <xf numFmtId="0" fontId="171" fillId="5" borderId="4" xfId="0" applyFill="true" applyBorder="true" applyFont="true">
      <alignment horizontal="left"/>
      <protection locked="true"/>
    </xf>
    <xf numFmtId="0" fontId="172" fillId="5" borderId="4" xfId="0" applyFill="true" applyBorder="true" applyFont="true">
      <alignment horizontal="left"/>
      <protection locked="true"/>
    </xf>
    <xf numFmtId="0" fontId="173" fillId="5" borderId="4" xfId="0" applyFill="true" applyBorder="true" applyFont="true">
      <alignment horizontal="left"/>
      <protection locked="true"/>
    </xf>
    <xf numFmtId="0" fontId="174" fillId="5" borderId="4" xfId="0" applyFill="true" applyBorder="true" applyFont="true">
      <alignment horizontal="left"/>
      <protection locked="true"/>
    </xf>
    <xf numFmtId="0" fontId="175" fillId="5" borderId="4" xfId="0" applyFill="true" applyBorder="true" applyFont="true">
      <alignment horizontal="left"/>
      <protection locked="true"/>
    </xf>
    <xf numFmtId="0" fontId="176" fillId="5" borderId="4" xfId="0" applyFill="true" applyBorder="true" applyFont="true">
      <alignment horizontal="left"/>
      <protection locked="true"/>
    </xf>
    <xf numFmtId="0" fontId="177" fillId="5" borderId="4" xfId="0" applyFill="true" applyBorder="true" applyFont="true">
      <alignment horizontal="left"/>
      <protection locked="true"/>
    </xf>
    <xf numFmtId="0" fontId="178" fillId="5" borderId="4" xfId="0" applyFill="true" applyBorder="true" applyFont="true">
      <alignment horizontal="left"/>
      <protection locked="true"/>
    </xf>
    <xf numFmtId="0" fontId="179" fillId="5" borderId="4" xfId="0" applyFill="true" applyBorder="true" applyFont="true">
      <alignment horizontal="left"/>
      <protection locked="true"/>
    </xf>
    <xf numFmtId="0" fontId="180" fillId="5" borderId="4" xfId="0" applyFill="true" applyBorder="true" applyFont="true">
      <alignment horizontal="left"/>
      <protection locked="true"/>
    </xf>
    <xf numFmtId="0" fontId="181" fillId="5" borderId="4" xfId="0" applyFill="true" applyBorder="true" applyFont="true">
      <alignment horizontal="left"/>
      <protection locked="true"/>
    </xf>
    <xf numFmtId="4" fontId="182" fillId="5" borderId="4" xfId="0" applyFill="true" applyBorder="true" applyFont="true" applyNumberFormat="true">
      <alignment horizontal="right"/>
      <protection locked="true"/>
    </xf>
    <xf numFmtId="4" fontId="183" fillId="5" borderId="4" xfId="0" applyFill="true" applyBorder="true" applyFont="true" applyNumberFormat="true">
      <alignment horizontal="right"/>
      <protection locked="true"/>
    </xf>
    <xf numFmtId="4" fontId="184" fillId="5" borderId="4" xfId="0" applyFill="true" applyBorder="true" applyFont="true" applyNumberFormat="true">
      <alignment horizontal="right"/>
      <protection locked="true"/>
    </xf>
    <xf numFmtId="0" fontId="185" fillId="0" borderId="0" xfId="0" applyFont="true"/>
    <xf numFmtId="0" fontId="186" fillId="0" borderId="4" xfId="0" applyBorder="true" applyFont="true">
      <alignment horizontal="left" vertical="top"/>
      <protection locked="true"/>
    </xf>
    <xf numFmtId="0" fontId="187" fillId="0" borderId="4" xfId="0" applyBorder="true" applyFont="true">
      <alignment horizontal="left" vertical="top" wrapText="true"/>
      <protection locked="true"/>
    </xf>
    <xf numFmtId="0" fontId="188" fillId="0" borderId="4" xfId="0" applyBorder="true" applyFont="true">
      <alignment horizontal="center" vertical="top"/>
      <protection locked="true"/>
    </xf>
    <xf numFmtId="170" fontId="189" fillId="0" borderId="4" xfId="0" applyBorder="true" applyFont="true" applyNumberFormat="true">
      <alignment horizontal="right" vertical="top"/>
      <protection locked="true"/>
    </xf>
    <xf numFmtId="171" fontId="190" fillId="0" borderId="4" xfId="0" applyBorder="true" applyFont="true" applyNumberFormat="true">
      <alignment horizontal="right" vertical="top"/>
      <protection locked="true"/>
    </xf>
    <xf numFmtId="171" fontId="191" fillId="0" borderId="4" xfId="0" applyBorder="true" applyFont="true" applyNumberFormat="true">
      <alignment horizontal="right" vertical="top"/>
      <protection locked="true"/>
    </xf>
    <xf numFmtId="171" fontId="192" fillId="0" borderId="4" xfId="0" applyBorder="true" applyFont="true" applyNumberFormat="true">
      <alignment horizontal="right" vertical="top"/>
      <protection locked="true"/>
    </xf>
    <xf numFmtId="172" fontId="193" fillId="3" borderId="4" xfId="0" applyFill="true" applyBorder="true" applyFont="true" applyNumberFormat="true">
      <alignment vertical="top" horizontal="right"/>
      <protection locked="false"/>
    </xf>
    <xf numFmtId="173" fontId="194" fillId="0" borderId="4" xfId="0" applyBorder="true" applyFont="true" applyNumberFormat="true">
      <alignment horizontal="right" vertical="top"/>
      <protection locked="true"/>
    </xf>
    <xf numFmtId="4" fontId="195" fillId="0" borderId="4" xfId="0" applyBorder="true" applyFont="true" applyNumberFormat="true">
      <alignment horizontal="right" vertical="top"/>
      <protection locked="true"/>
    </xf>
    <xf numFmtId="172" fontId="196" fillId="3" borderId="4" xfId="0" applyFill="true" applyBorder="true" applyFont="true" applyNumberFormat="true">
      <alignment vertical="top" horizontal="right"/>
      <protection locked="false"/>
    </xf>
    <xf numFmtId="171" fontId="197" fillId="0" borderId="4" xfId="0" applyBorder="true" applyFont="true" applyNumberFormat="true">
      <alignment horizontal="right" vertical="top"/>
      <protection locked="true"/>
    </xf>
    <xf numFmtId="171" fontId="198" fillId="0" borderId="4" xfId="0" applyBorder="true" applyFont="true" applyNumberFormat="true">
      <alignment horizontal="right" vertical="top"/>
      <protection locked="true"/>
    </xf>
    <xf numFmtId="171" fontId="199" fillId="0" borderId="4" xfId="0" applyBorder="true" applyFont="true" applyNumberFormat="true">
      <alignment horizontal="right" vertical="top"/>
      <protection locked="true"/>
    </xf>
    <xf numFmtId="4" fontId="200" fillId="0" borderId="4" xfId="0" applyBorder="true" applyFont="true" applyNumberFormat="true">
      <alignment horizontal="right" vertical="top"/>
      <protection locked="true"/>
    </xf>
    <xf numFmtId="0" fontId="201" fillId="0" borderId="0" xfId="0" applyFont="true"/>
    <xf numFmtId="0" fontId="202" fillId="0" borderId="4" xfId="0" applyBorder="true" applyFont="true">
      <alignment horizontal="left" vertical="top"/>
      <protection locked="true"/>
    </xf>
    <xf numFmtId="0" fontId="203" fillId="0" borderId="4" xfId="0" applyBorder="true" applyFont="true">
      <alignment horizontal="left" vertical="top" wrapText="true"/>
      <protection locked="true"/>
    </xf>
    <xf numFmtId="0" fontId="204" fillId="0" borderId="4" xfId="0" applyBorder="true" applyFont="true">
      <alignment horizontal="center" vertical="top"/>
      <protection locked="true"/>
    </xf>
    <xf numFmtId="170" fontId="205" fillId="0" borderId="4" xfId="0" applyBorder="true" applyFont="true" applyNumberFormat="true">
      <alignment horizontal="right" vertical="top"/>
      <protection locked="true"/>
    </xf>
    <xf numFmtId="171" fontId="206" fillId="0" borderId="4" xfId="0" applyBorder="true" applyFont="true" applyNumberFormat="true">
      <alignment horizontal="right" vertical="top"/>
      <protection locked="true"/>
    </xf>
    <xf numFmtId="171" fontId="207" fillId="0" borderId="4" xfId="0" applyBorder="true" applyFont="true" applyNumberFormat="true">
      <alignment horizontal="right" vertical="top"/>
      <protection locked="true"/>
    </xf>
    <xf numFmtId="171" fontId="208" fillId="0" borderId="4" xfId="0" applyBorder="true" applyFont="true" applyNumberFormat="true">
      <alignment horizontal="right" vertical="top"/>
      <protection locked="true"/>
    </xf>
    <xf numFmtId="172" fontId="209" fillId="3" borderId="4" xfId="0" applyFill="true" applyBorder="true" applyFont="true" applyNumberFormat="true">
      <alignment vertical="top" horizontal="right"/>
      <protection locked="false"/>
    </xf>
    <xf numFmtId="173" fontId="210" fillId="0" borderId="4" xfId="0" applyBorder="true" applyFont="true" applyNumberFormat="true">
      <alignment horizontal="right" vertical="top"/>
      <protection locked="true"/>
    </xf>
    <xf numFmtId="4" fontId="211" fillId="0" borderId="4" xfId="0" applyBorder="true" applyFont="true" applyNumberFormat="true">
      <alignment horizontal="right" vertical="top"/>
      <protection locked="true"/>
    </xf>
    <xf numFmtId="172" fontId="212" fillId="3" borderId="4" xfId="0" applyFill="true" applyBorder="true" applyFont="true" applyNumberFormat="true">
      <alignment vertical="top" horizontal="right"/>
      <protection locked="false"/>
    </xf>
    <xf numFmtId="171" fontId="213" fillId="0" borderId="4" xfId="0" applyBorder="true" applyFont="true" applyNumberFormat="true">
      <alignment horizontal="right" vertical="top"/>
      <protection locked="true"/>
    </xf>
    <xf numFmtId="171" fontId="214" fillId="0" borderId="4" xfId="0" applyBorder="true" applyFont="true" applyNumberFormat="true">
      <alignment horizontal="right" vertical="top"/>
      <protection locked="true"/>
    </xf>
    <xf numFmtId="171" fontId="215" fillId="0" borderId="4" xfId="0" applyBorder="true" applyFont="true" applyNumberFormat="true">
      <alignment horizontal="right" vertical="top"/>
      <protection locked="true"/>
    </xf>
    <xf numFmtId="4" fontId="216" fillId="0" borderId="4" xfId="0" applyBorder="true" applyFont="true" applyNumberFormat="true">
      <alignment horizontal="right" vertical="top"/>
      <protection locked="true"/>
    </xf>
    <xf numFmtId="0" fontId="217" fillId="0" borderId="0" xfId="0" applyFont="true"/>
    <xf numFmtId="0" fontId="218" fillId="0" borderId="4" xfId="0" applyBorder="true" applyFont="true">
      <alignment horizontal="left" vertical="top"/>
      <protection locked="true"/>
    </xf>
    <xf numFmtId="0" fontId="219" fillId="0" borderId="4" xfId="0" applyBorder="true" applyFont="true">
      <alignment horizontal="left" vertical="top" wrapText="true"/>
      <protection locked="true"/>
    </xf>
    <xf numFmtId="0" fontId="220" fillId="0" borderId="4" xfId="0" applyBorder="true" applyFont="true">
      <alignment horizontal="center" vertical="top"/>
      <protection locked="true"/>
    </xf>
    <xf numFmtId="170" fontId="221" fillId="0" borderId="4" xfId="0" applyBorder="true" applyFont="true" applyNumberFormat="true">
      <alignment horizontal="right" vertical="top"/>
      <protection locked="true"/>
    </xf>
    <xf numFmtId="171" fontId="222" fillId="0" borderId="4" xfId="0" applyBorder="true" applyFont="true" applyNumberFormat="true">
      <alignment horizontal="right" vertical="top"/>
      <protection locked="true"/>
    </xf>
    <xf numFmtId="171" fontId="223" fillId="0" borderId="4" xfId="0" applyBorder="true" applyFont="true" applyNumberFormat="true">
      <alignment horizontal="right" vertical="top"/>
      <protection locked="true"/>
    </xf>
    <xf numFmtId="171" fontId="224" fillId="0" borderId="4" xfId="0" applyBorder="true" applyFont="true" applyNumberFormat="true">
      <alignment horizontal="right" vertical="top"/>
      <protection locked="true"/>
    </xf>
    <xf numFmtId="172" fontId="225" fillId="3" borderId="4" xfId="0" applyFill="true" applyBorder="true" applyFont="true" applyNumberFormat="true">
      <alignment vertical="top" horizontal="right"/>
      <protection locked="false"/>
    </xf>
    <xf numFmtId="173" fontId="226" fillId="0" borderId="4" xfId="0" applyBorder="true" applyFont="true" applyNumberFormat="true">
      <alignment horizontal="right" vertical="top"/>
      <protection locked="true"/>
    </xf>
    <xf numFmtId="4" fontId="227" fillId="0" borderId="4" xfId="0" applyBorder="true" applyFont="true" applyNumberFormat="true">
      <alignment horizontal="right" vertical="top"/>
      <protection locked="true"/>
    </xf>
    <xf numFmtId="172" fontId="228" fillId="3" borderId="4" xfId="0" applyFill="true" applyBorder="true" applyFont="true" applyNumberFormat="true">
      <alignment vertical="top" horizontal="right"/>
      <protection locked="false"/>
    </xf>
    <xf numFmtId="171" fontId="229" fillId="0" borderId="4" xfId="0" applyBorder="true" applyFont="true" applyNumberFormat="true">
      <alignment horizontal="right" vertical="top"/>
      <protection locked="true"/>
    </xf>
    <xf numFmtId="171" fontId="230" fillId="0" borderId="4" xfId="0" applyBorder="true" applyFont="true" applyNumberFormat="true">
      <alignment horizontal="right" vertical="top"/>
      <protection locked="true"/>
    </xf>
    <xf numFmtId="171" fontId="231" fillId="0" borderId="4" xfId="0" applyBorder="true" applyFont="true" applyNumberFormat="true">
      <alignment horizontal="right" vertical="top"/>
      <protection locked="true"/>
    </xf>
    <xf numFmtId="4" fontId="232" fillId="0" borderId="4" xfId="0" applyBorder="true" applyFont="true" applyNumberFormat="true">
      <alignment horizontal="right" vertical="top"/>
      <protection locked="true"/>
    </xf>
    <xf numFmtId="0" fontId="233" fillId="0" borderId="0" xfId="0" applyFont="true"/>
    <xf numFmtId="0" fontId="234" fillId="0" borderId="4" xfId="0" applyBorder="true" applyFont="true">
      <alignment horizontal="left" vertical="top"/>
      <protection locked="true"/>
    </xf>
    <xf numFmtId="0" fontId="235" fillId="0" borderId="4" xfId="0" applyBorder="true" applyFont="true">
      <alignment horizontal="left" vertical="top" wrapText="true"/>
      <protection locked="true"/>
    </xf>
    <xf numFmtId="0" fontId="236" fillId="0" borderId="4" xfId="0" applyBorder="true" applyFont="true">
      <alignment horizontal="center" vertical="top"/>
      <protection locked="true"/>
    </xf>
    <xf numFmtId="170" fontId="237" fillId="0" borderId="4" xfId="0" applyBorder="true" applyFont="true" applyNumberFormat="true">
      <alignment horizontal="right" vertical="top"/>
      <protection locked="true"/>
    </xf>
    <xf numFmtId="171" fontId="238" fillId="0" borderId="4" xfId="0" applyBorder="true" applyFont="true" applyNumberFormat="true">
      <alignment horizontal="right" vertical="top"/>
      <protection locked="true"/>
    </xf>
    <xf numFmtId="171" fontId="239" fillId="0" borderId="4" xfId="0" applyBorder="true" applyFont="true" applyNumberFormat="true">
      <alignment horizontal="right" vertical="top"/>
      <protection locked="true"/>
    </xf>
    <xf numFmtId="171" fontId="240" fillId="0" borderId="4" xfId="0" applyBorder="true" applyFont="true" applyNumberFormat="true">
      <alignment horizontal="right" vertical="top"/>
      <protection locked="true"/>
    </xf>
    <xf numFmtId="172" fontId="241" fillId="3" borderId="4" xfId="0" applyFill="true" applyBorder="true" applyFont="true" applyNumberFormat="true">
      <alignment vertical="top" horizontal="right"/>
      <protection locked="false"/>
    </xf>
    <xf numFmtId="173" fontId="242" fillId="0" borderId="4" xfId="0" applyBorder="true" applyFont="true" applyNumberFormat="true">
      <alignment horizontal="right" vertical="top"/>
      <protection locked="true"/>
    </xf>
    <xf numFmtId="4" fontId="243" fillId="0" borderId="4" xfId="0" applyBorder="true" applyFont="true" applyNumberFormat="true">
      <alignment horizontal="right" vertical="top"/>
      <protection locked="true"/>
    </xf>
    <xf numFmtId="172" fontId="244" fillId="3" borderId="4" xfId="0" applyFill="true" applyBorder="true" applyFont="true" applyNumberFormat="true">
      <alignment vertical="top" horizontal="right"/>
      <protection locked="false"/>
    </xf>
    <xf numFmtId="171" fontId="245" fillId="0" borderId="4" xfId="0" applyBorder="true" applyFont="true" applyNumberFormat="true">
      <alignment horizontal="right" vertical="top"/>
      <protection locked="true"/>
    </xf>
    <xf numFmtId="171" fontId="246" fillId="0" borderId="4" xfId="0" applyBorder="true" applyFont="true" applyNumberFormat="true">
      <alignment horizontal="right" vertical="top"/>
      <protection locked="true"/>
    </xf>
    <xf numFmtId="171" fontId="247" fillId="0" borderId="4" xfId="0" applyBorder="true" applyFont="true" applyNumberFormat="true">
      <alignment horizontal="right" vertical="top"/>
      <protection locked="true"/>
    </xf>
    <xf numFmtId="4" fontId="248" fillId="0" borderId="4" xfId="0" applyBorder="true" applyFont="true" applyNumberFormat="true">
      <alignment horizontal="right" vertical="top"/>
      <protection locked="true"/>
    </xf>
    <xf numFmtId="0" fontId="249" fillId="0" borderId="0" xfId="0" applyFont="true"/>
    <xf numFmtId="0" fontId="250" fillId="0" borderId="4" xfId="0" applyBorder="true" applyFont="true">
      <alignment horizontal="left" vertical="top"/>
      <protection locked="true"/>
    </xf>
    <xf numFmtId="0" fontId="251" fillId="0" borderId="4" xfId="0" applyBorder="true" applyFont="true">
      <alignment horizontal="left" vertical="top" wrapText="true"/>
      <protection locked="true"/>
    </xf>
    <xf numFmtId="0" fontId="252" fillId="0" borderId="4" xfId="0" applyBorder="true" applyFont="true">
      <alignment horizontal="center" vertical="top"/>
      <protection locked="true"/>
    </xf>
    <xf numFmtId="170" fontId="253" fillId="0" borderId="4" xfId="0" applyBorder="true" applyFont="true" applyNumberFormat="true">
      <alignment horizontal="right" vertical="top"/>
      <protection locked="true"/>
    </xf>
    <xf numFmtId="171" fontId="254" fillId="0" borderId="4" xfId="0" applyBorder="true" applyFont="true" applyNumberFormat="true">
      <alignment horizontal="right" vertical="top"/>
      <protection locked="true"/>
    </xf>
    <xf numFmtId="171" fontId="255" fillId="0" borderId="4" xfId="0" applyBorder="true" applyFont="true" applyNumberFormat="true">
      <alignment horizontal="right" vertical="top"/>
      <protection locked="true"/>
    </xf>
    <xf numFmtId="171" fontId="256" fillId="0" borderId="4" xfId="0" applyBorder="true" applyFont="true" applyNumberFormat="true">
      <alignment horizontal="right" vertical="top"/>
      <protection locked="true"/>
    </xf>
    <xf numFmtId="172" fontId="257" fillId="3" borderId="4" xfId="0" applyFill="true" applyBorder="true" applyFont="true" applyNumberFormat="true">
      <alignment vertical="top" horizontal="right"/>
      <protection locked="false"/>
    </xf>
    <xf numFmtId="173" fontId="258" fillId="0" borderId="4" xfId="0" applyBorder="true" applyFont="true" applyNumberFormat="true">
      <alignment horizontal="right" vertical="top"/>
      <protection locked="true"/>
    </xf>
    <xf numFmtId="4" fontId="259" fillId="0" borderId="4" xfId="0" applyBorder="true" applyFont="true" applyNumberFormat="true">
      <alignment horizontal="right" vertical="top"/>
      <protection locked="true"/>
    </xf>
    <xf numFmtId="172" fontId="260" fillId="3" borderId="4" xfId="0" applyFill="true" applyBorder="true" applyFont="true" applyNumberFormat="true">
      <alignment vertical="top" horizontal="right"/>
      <protection locked="false"/>
    </xf>
    <xf numFmtId="171" fontId="261" fillId="0" borderId="4" xfId="0" applyBorder="true" applyFont="true" applyNumberFormat="true">
      <alignment horizontal="right" vertical="top"/>
      <protection locked="true"/>
    </xf>
    <xf numFmtId="171" fontId="262" fillId="0" borderId="4" xfId="0" applyBorder="true" applyFont="true" applyNumberFormat="true">
      <alignment horizontal="right" vertical="top"/>
      <protection locked="true"/>
    </xf>
    <xf numFmtId="171" fontId="263" fillId="0" borderId="4" xfId="0" applyBorder="true" applyFont="true" applyNumberFormat="true">
      <alignment horizontal="right" vertical="top"/>
      <protection locked="true"/>
    </xf>
    <xf numFmtId="4" fontId="264" fillId="0" borderId="4" xfId="0" applyBorder="true" applyFont="true" applyNumberFormat="true">
      <alignment horizontal="right" vertical="top"/>
      <protection locked="true"/>
    </xf>
    <xf numFmtId="0" fontId="265" fillId="0" borderId="0" xfId="0" applyFont="true"/>
    <xf numFmtId="0" fontId="266" fillId="0" borderId="4" xfId="0" applyBorder="true" applyFont="true">
      <alignment horizontal="left" vertical="top"/>
      <protection locked="true"/>
    </xf>
    <xf numFmtId="0" fontId="267" fillId="0" borderId="4" xfId="0" applyBorder="true" applyFont="true">
      <alignment horizontal="left" vertical="top" wrapText="true"/>
      <protection locked="true"/>
    </xf>
    <xf numFmtId="0" fontId="268" fillId="0" borderId="4" xfId="0" applyBorder="true" applyFont="true">
      <alignment horizontal="center" vertical="top"/>
      <protection locked="true"/>
    </xf>
    <xf numFmtId="170" fontId="269" fillId="0" borderId="4" xfId="0" applyBorder="true" applyFont="true" applyNumberFormat="true">
      <alignment horizontal="right" vertical="top"/>
      <protection locked="true"/>
    </xf>
    <xf numFmtId="171" fontId="270" fillId="0" borderId="4" xfId="0" applyBorder="true" applyFont="true" applyNumberFormat="true">
      <alignment horizontal="right" vertical="top"/>
      <protection locked="true"/>
    </xf>
    <xf numFmtId="171" fontId="271" fillId="0" borderId="4" xfId="0" applyBorder="true" applyFont="true" applyNumberFormat="true">
      <alignment horizontal="right" vertical="top"/>
      <protection locked="true"/>
    </xf>
    <xf numFmtId="171" fontId="272" fillId="0" borderId="4" xfId="0" applyBorder="true" applyFont="true" applyNumberFormat="true">
      <alignment horizontal="right" vertical="top"/>
      <protection locked="true"/>
    </xf>
    <xf numFmtId="172" fontId="273" fillId="3" borderId="4" xfId="0" applyFill="true" applyBorder="true" applyFont="true" applyNumberFormat="true">
      <alignment vertical="top" horizontal="right"/>
      <protection locked="false"/>
    </xf>
    <xf numFmtId="173" fontId="274" fillId="0" borderId="4" xfId="0" applyBorder="true" applyFont="true" applyNumberFormat="true">
      <alignment horizontal="right" vertical="top"/>
      <protection locked="true"/>
    </xf>
    <xf numFmtId="4" fontId="275" fillId="0" borderId="4" xfId="0" applyBorder="true" applyFont="true" applyNumberFormat="true">
      <alignment horizontal="right" vertical="top"/>
      <protection locked="true"/>
    </xf>
    <xf numFmtId="172" fontId="276" fillId="3" borderId="4" xfId="0" applyFill="true" applyBorder="true" applyFont="true" applyNumberFormat="true">
      <alignment vertical="top" horizontal="right"/>
      <protection locked="false"/>
    </xf>
    <xf numFmtId="171" fontId="277" fillId="0" borderId="4" xfId="0" applyBorder="true" applyFont="true" applyNumberFormat="true">
      <alignment horizontal="right" vertical="top"/>
      <protection locked="true"/>
    </xf>
    <xf numFmtId="171" fontId="278" fillId="0" borderId="4" xfId="0" applyBorder="true" applyFont="true" applyNumberFormat="true">
      <alignment horizontal="right" vertical="top"/>
      <protection locked="true"/>
    </xf>
    <xf numFmtId="171" fontId="279" fillId="0" borderId="4" xfId="0" applyBorder="true" applyFont="true" applyNumberFormat="true">
      <alignment horizontal="right" vertical="top"/>
      <protection locked="true"/>
    </xf>
    <xf numFmtId="4" fontId="280" fillId="0" borderId="4" xfId="0" applyBorder="true" applyFont="true" applyNumberFormat="true">
      <alignment horizontal="right" vertical="top"/>
      <protection locked="true"/>
    </xf>
    <xf numFmtId="0" fontId="281" fillId="0" borderId="0" xfId="0" applyFont="true"/>
    <xf numFmtId="0" fontId="282" fillId="0" borderId="4" xfId="0" applyBorder="true" applyFont="true">
      <alignment horizontal="left" vertical="top"/>
      <protection locked="true"/>
    </xf>
    <xf numFmtId="0" fontId="283" fillId="0" borderId="4" xfId="0" applyBorder="true" applyFont="true">
      <alignment horizontal="left" vertical="top" wrapText="true"/>
      <protection locked="true"/>
    </xf>
    <xf numFmtId="0" fontId="284" fillId="0" borderId="4" xfId="0" applyBorder="true" applyFont="true">
      <alignment horizontal="center" vertical="top"/>
      <protection locked="true"/>
    </xf>
    <xf numFmtId="170" fontId="285" fillId="0" borderId="4" xfId="0" applyBorder="true" applyFont="true" applyNumberFormat="true">
      <alignment horizontal="right" vertical="top"/>
      <protection locked="true"/>
    </xf>
    <xf numFmtId="171" fontId="286" fillId="0" borderId="4" xfId="0" applyBorder="true" applyFont="true" applyNumberFormat="true">
      <alignment horizontal="right" vertical="top"/>
      <protection locked="true"/>
    </xf>
    <xf numFmtId="171" fontId="287" fillId="0" borderId="4" xfId="0" applyBorder="true" applyFont="true" applyNumberFormat="true">
      <alignment horizontal="right" vertical="top"/>
      <protection locked="true"/>
    </xf>
    <xf numFmtId="171" fontId="288" fillId="0" borderId="4" xfId="0" applyBorder="true" applyFont="true" applyNumberFormat="true">
      <alignment horizontal="right" vertical="top"/>
      <protection locked="true"/>
    </xf>
    <xf numFmtId="172" fontId="289" fillId="3" borderId="4" xfId="0" applyFill="true" applyBorder="true" applyFont="true" applyNumberFormat="true">
      <alignment vertical="top" horizontal="right"/>
      <protection locked="false"/>
    </xf>
    <xf numFmtId="173" fontId="290" fillId="0" borderId="4" xfId="0" applyBorder="true" applyFont="true" applyNumberFormat="true">
      <alignment horizontal="right" vertical="top"/>
      <protection locked="true"/>
    </xf>
    <xf numFmtId="4" fontId="291" fillId="0" borderId="4" xfId="0" applyBorder="true" applyFont="true" applyNumberFormat="true">
      <alignment horizontal="right" vertical="top"/>
      <protection locked="true"/>
    </xf>
    <xf numFmtId="172" fontId="292" fillId="3" borderId="4" xfId="0" applyFill="true" applyBorder="true" applyFont="true" applyNumberFormat="true">
      <alignment vertical="top" horizontal="right"/>
      <protection locked="false"/>
    </xf>
    <xf numFmtId="171" fontId="293" fillId="0" borderId="4" xfId="0" applyBorder="true" applyFont="true" applyNumberFormat="true">
      <alignment horizontal="right" vertical="top"/>
      <protection locked="true"/>
    </xf>
    <xf numFmtId="171" fontId="294" fillId="0" borderId="4" xfId="0" applyBorder="true" applyFont="true" applyNumberFormat="true">
      <alignment horizontal="right" vertical="top"/>
      <protection locked="true"/>
    </xf>
    <xf numFmtId="171" fontId="295" fillId="0" borderId="4" xfId="0" applyBorder="true" applyFont="true" applyNumberFormat="true">
      <alignment horizontal="right" vertical="top"/>
      <protection locked="true"/>
    </xf>
    <xf numFmtId="4" fontId="296" fillId="0" borderId="4" xfId="0" applyBorder="true" applyFont="true" applyNumberFormat="true">
      <alignment horizontal="right" vertical="top"/>
      <protection locked="true"/>
    </xf>
    <xf numFmtId="0" fontId="297" fillId="0" borderId="0" xfId="0" applyFont="true"/>
    <xf numFmtId="0" fontId="298" fillId="5" borderId="4" xfId="0" applyFill="true" applyBorder="true" applyFont="true">
      <alignment horizontal="left"/>
      <protection locked="true"/>
    </xf>
    <xf numFmtId="0" fontId="299" fillId="5" borderId="4" xfId="0" applyFill="true" applyBorder="true" applyFont="true">
      <alignment horizontal="left"/>
      <protection locked="true"/>
    </xf>
    <xf numFmtId="0" fontId="300" fillId="5" borderId="4" xfId="0" applyFill="true" applyBorder="true" applyFont="true">
      <alignment horizontal="left"/>
      <protection locked="true"/>
    </xf>
    <xf numFmtId="0" fontId="301" fillId="5" borderId="4" xfId="0" applyFill="true" applyBorder="true" applyFont="true">
      <alignment horizontal="left"/>
      <protection locked="true"/>
    </xf>
    <xf numFmtId="0" fontId="302" fillId="5" borderId="4" xfId="0" applyFill="true" applyBorder="true" applyFont="true">
      <alignment horizontal="left"/>
      <protection locked="true"/>
    </xf>
    <xf numFmtId="0" fontId="303" fillId="5" borderId="4" xfId="0" applyFill="true" applyBorder="true" applyFont="true">
      <alignment horizontal="left"/>
      <protection locked="true"/>
    </xf>
    <xf numFmtId="0" fontId="304" fillId="5" borderId="4" xfId="0" applyFill="true" applyBorder="true" applyFont="true">
      <alignment horizontal="left"/>
      <protection locked="true"/>
    </xf>
    <xf numFmtId="0" fontId="305" fillId="5" borderId="4" xfId="0" applyFill="true" applyBorder="true" applyFont="true">
      <alignment horizontal="left"/>
      <protection locked="true"/>
    </xf>
    <xf numFmtId="0" fontId="306" fillId="5" borderId="4" xfId="0" applyFill="true" applyBorder="true" applyFont="true">
      <alignment horizontal="left"/>
      <protection locked="true"/>
    </xf>
    <xf numFmtId="0" fontId="307" fillId="5" borderId="4" xfId="0" applyFill="true" applyBorder="true" applyFont="true">
      <alignment horizontal="left"/>
      <protection locked="true"/>
    </xf>
    <xf numFmtId="0" fontId="308" fillId="5" borderId="4" xfId="0" applyFill="true" applyBorder="true" applyFont="true">
      <alignment horizontal="left"/>
      <protection locked="true"/>
    </xf>
    <xf numFmtId="0" fontId="309" fillId="5" borderId="4" xfId="0" applyFill="true" applyBorder="true" applyFont="true">
      <alignment horizontal="left"/>
      <protection locked="true"/>
    </xf>
    <xf numFmtId="4" fontId="310" fillId="5" borderId="4" xfId="0" applyFill="true" applyBorder="true" applyFont="true" applyNumberFormat="true">
      <alignment horizontal="right"/>
      <protection locked="true"/>
    </xf>
    <xf numFmtId="4" fontId="311" fillId="5" borderId="4" xfId="0" applyFill="true" applyBorder="true" applyFont="true" applyNumberFormat="true">
      <alignment horizontal="right"/>
      <protection locked="true"/>
    </xf>
    <xf numFmtId="4" fontId="312" fillId="5" borderId="4" xfId="0" applyFill="true" applyBorder="true" applyFont="true" applyNumberFormat="true">
      <alignment horizontal="right"/>
      <protection locked="true"/>
    </xf>
    <xf numFmtId="0" fontId="313" fillId="0" borderId="0" xfId="0" applyFont="true"/>
    <xf numFmtId="0" fontId="314" fillId="5" borderId="4" xfId="0" applyFill="true" applyBorder="true" applyFont="true">
      <alignment horizontal="left"/>
      <protection locked="true"/>
    </xf>
    <xf numFmtId="0" fontId="315" fillId="5" borderId="4" xfId="0" applyFill="true" applyBorder="true" applyFont="true">
      <alignment horizontal="left"/>
      <protection locked="true"/>
    </xf>
    <xf numFmtId="0" fontId="316" fillId="5" borderId="4" xfId="0" applyFill="true" applyBorder="true" applyFont="true">
      <alignment horizontal="left"/>
      <protection locked="true"/>
    </xf>
    <xf numFmtId="0" fontId="317" fillId="5" borderId="4" xfId="0" applyFill="true" applyBorder="true" applyFont="true">
      <alignment horizontal="left"/>
      <protection locked="true"/>
    </xf>
    <xf numFmtId="0" fontId="318" fillId="5" borderId="4" xfId="0" applyFill="true" applyBorder="true" applyFont="true">
      <alignment horizontal="left"/>
      <protection locked="true"/>
    </xf>
    <xf numFmtId="0" fontId="319" fillId="5" borderId="4" xfId="0" applyFill="true" applyBorder="true" applyFont="true">
      <alignment horizontal="left"/>
      <protection locked="true"/>
    </xf>
    <xf numFmtId="0" fontId="320" fillId="5" borderId="4" xfId="0" applyFill="true" applyBorder="true" applyFont="true">
      <alignment horizontal="left"/>
      <protection locked="true"/>
    </xf>
    <xf numFmtId="0" fontId="321" fillId="5" borderId="4" xfId="0" applyFill="true" applyBorder="true" applyFont="true">
      <alignment horizontal="left"/>
      <protection locked="true"/>
    </xf>
    <xf numFmtId="0" fontId="322" fillId="5" borderId="4" xfId="0" applyFill="true" applyBorder="true" applyFont="true">
      <alignment horizontal="left"/>
      <protection locked="true"/>
    </xf>
    <xf numFmtId="0" fontId="323" fillId="5" borderId="4" xfId="0" applyFill="true" applyBorder="true" applyFont="true">
      <alignment horizontal="left"/>
      <protection locked="true"/>
    </xf>
    <xf numFmtId="0" fontId="324" fillId="5" borderId="4" xfId="0" applyFill="true" applyBorder="true" applyFont="true">
      <alignment horizontal="left"/>
      <protection locked="true"/>
    </xf>
    <xf numFmtId="0" fontId="325" fillId="5" borderId="4" xfId="0" applyFill="true" applyBorder="true" applyFont="true">
      <alignment horizontal="left"/>
      <protection locked="true"/>
    </xf>
    <xf numFmtId="4" fontId="326" fillId="5" borderId="4" xfId="0" applyFill="true" applyBorder="true" applyFont="true" applyNumberFormat="true">
      <alignment horizontal="right"/>
      <protection locked="true"/>
    </xf>
    <xf numFmtId="4" fontId="327" fillId="5" borderId="4" xfId="0" applyFill="true" applyBorder="true" applyFont="true" applyNumberFormat="true">
      <alignment horizontal="right"/>
      <protection locked="true"/>
    </xf>
    <xf numFmtId="4" fontId="328" fillId="5" borderId="4" xfId="0" applyFill="true" applyBorder="true" applyFont="true" applyNumberFormat="true">
      <alignment horizontal="right"/>
      <protection locked="true"/>
    </xf>
    <xf numFmtId="0" fontId="329" fillId="0" borderId="0" xfId="0" applyFont="true"/>
    <xf numFmtId="0" fontId="330" fillId="0" borderId="4" xfId="0" applyBorder="true" applyFont="true">
      <alignment horizontal="left" vertical="top"/>
      <protection locked="true"/>
    </xf>
    <xf numFmtId="0" fontId="331" fillId="0" borderId="4" xfId="0" applyBorder="true" applyFont="true">
      <alignment horizontal="left" vertical="top" wrapText="true"/>
      <protection locked="true"/>
    </xf>
    <xf numFmtId="0" fontId="332" fillId="0" borderId="4" xfId="0" applyBorder="true" applyFont="true">
      <alignment horizontal="center" vertical="top"/>
      <protection locked="true"/>
    </xf>
    <xf numFmtId="170" fontId="333" fillId="0" borderId="4" xfId="0" applyBorder="true" applyFont="true" applyNumberFormat="true">
      <alignment horizontal="right" vertical="top"/>
      <protection locked="true"/>
    </xf>
    <xf numFmtId="171" fontId="334" fillId="0" borderId="4" xfId="0" applyBorder="true" applyFont="true" applyNumberFormat="true">
      <alignment horizontal="right" vertical="top"/>
      <protection locked="true"/>
    </xf>
    <xf numFmtId="171" fontId="335" fillId="0" borderId="4" xfId="0" applyBorder="true" applyFont="true" applyNumberFormat="true">
      <alignment horizontal="right" vertical="top"/>
      <protection locked="true"/>
    </xf>
    <xf numFmtId="171" fontId="336" fillId="0" borderId="4" xfId="0" applyBorder="true" applyFont="true" applyNumberFormat="true">
      <alignment horizontal="right" vertical="top"/>
      <protection locked="true"/>
    </xf>
    <xf numFmtId="172" fontId="337" fillId="3" borderId="4" xfId="0" applyFill="true" applyBorder="true" applyFont="true" applyNumberFormat="true">
      <alignment vertical="top" horizontal="right"/>
      <protection locked="false"/>
    </xf>
    <xf numFmtId="173" fontId="338" fillId="0" borderId="4" xfId="0" applyBorder="true" applyFont="true" applyNumberFormat="true">
      <alignment horizontal="right" vertical="top"/>
      <protection locked="true"/>
    </xf>
    <xf numFmtId="4" fontId="339" fillId="0" borderId="4" xfId="0" applyBorder="true" applyFont="true" applyNumberFormat="true">
      <alignment horizontal="right" vertical="top"/>
      <protection locked="true"/>
    </xf>
    <xf numFmtId="172" fontId="340" fillId="3" borderId="4" xfId="0" applyFill="true" applyBorder="true" applyFont="true" applyNumberFormat="true">
      <alignment vertical="top" horizontal="right"/>
      <protection locked="false"/>
    </xf>
    <xf numFmtId="171" fontId="341" fillId="0" borderId="4" xfId="0" applyBorder="true" applyFont="true" applyNumberFormat="true">
      <alignment horizontal="right" vertical="top"/>
      <protection locked="true"/>
    </xf>
    <xf numFmtId="171" fontId="342" fillId="0" borderId="4" xfId="0" applyBorder="true" applyFont="true" applyNumberFormat="true">
      <alignment horizontal="right" vertical="top"/>
      <protection locked="true"/>
    </xf>
    <xf numFmtId="171" fontId="343" fillId="0" borderId="4" xfId="0" applyBorder="true" applyFont="true" applyNumberFormat="true">
      <alignment horizontal="right" vertical="top"/>
      <protection locked="true"/>
    </xf>
    <xf numFmtId="4" fontId="344" fillId="0" borderId="4" xfId="0" applyBorder="true" applyFont="true" applyNumberFormat="true">
      <alignment horizontal="right" vertical="top"/>
      <protection locked="true"/>
    </xf>
    <xf numFmtId="0" fontId="345" fillId="0" borderId="0" xfId="0" applyFont="true"/>
    <xf numFmtId="0" fontId="346" fillId="0" borderId="4" xfId="0" applyBorder="true" applyFont="true">
      <alignment horizontal="left" vertical="top"/>
      <protection locked="true"/>
    </xf>
    <xf numFmtId="0" fontId="347" fillId="0" borderId="4" xfId="0" applyBorder="true" applyFont="true">
      <alignment horizontal="left" vertical="top" wrapText="true"/>
      <protection locked="true"/>
    </xf>
    <xf numFmtId="0" fontId="348" fillId="0" borderId="4" xfId="0" applyBorder="true" applyFont="true">
      <alignment horizontal="center" vertical="top"/>
      <protection locked="true"/>
    </xf>
    <xf numFmtId="170" fontId="349" fillId="0" borderId="4" xfId="0" applyBorder="true" applyFont="true" applyNumberFormat="true">
      <alignment horizontal="right" vertical="top"/>
      <protection locked="true"/>
    </xf>
    <xf numFmtId="171" fontId="350" fillId="0" borderId="4" xfId="0" applyBorder="true" applyFont="true" applyNumberFormat="true">
      <alignment horizontal="right" vertical="top"/>
      <protection locked="true"/>
    </xf>
    <xf numFmtId="171" fontId="351" fillId="0" borderId="4" xfId="0" applyBorder="true" applyFont="true" applyNumberFormat="true">
      <alignment horizontal="right" vertical="top"/>
      <protection locked="true"/>
    </xf>
    <xf numFmtId="171" fontId="352" fillId="0" borderId="4" xfId="0" applyBorder="true" applyFont="true" applyNumberFormat="true">
      <alignment horizontal="right" vertical="top"/>
      <protection locked="true"/>
    </xf>
    <xf numFmtId="172" fontId="353" fillId="3" borderId="4" xfId="0" applyFill="true" applyBorder="true" applyFont="true" applyNumberFormat="true">
      <alignment vertical="top" horizontal="right"/>
      <protection locked="false"/>
    </xf>
    <xf numFmtId="173" fontId="354" fillId="0" borderId="4" xfId="0" applyBorder="true" applyFont="true" applyNumberFormat="true">
      <alignment horizontal="right" vertical="top"/>
      <protection locked="true"/>
    </xf>
    <xf numFmtId="4" fontId="355" fillId="0" borderId="4" xfId="0" applyBorder="true" applyFont="true" applyNumberFormat="true">
      <alignment horizontal="right" vertical="top"/>
      <protection locked="true"/>
    </xf>
    <xf numFmtId="172" fontId="356" fillId="3" borderId="4" xfId="0" applyFill="true" applyBorder="true" applyFont="true" applyNumberFormat="true">
      <alignment vertical="top" horizontal="right"/>
      <protection locked="false"/>
    </xf>
    <xf numFmtId="171" fontId="357" fillId="0" borderId="4" xfId="0" applyBorder="true" applyFont="true" applyNumberFormat="true">
      <alignment horizontal="right" vertical="top"/>
      <protection locked="true"/>
    </xf>
    <xf numFmtId="171" fontId="358" fillId="0" borderId="4" xfId="0" applyBorder="true" applyFont="true" applyNumberFormat="true">
      <alignment horizontal="right" vertical="top"/>
      <protection locked="true"/>
    </xf>
    <xf numFmtId="171" fontId="359" fillId="0" borderId="4" xfId="0" applyBorder="true" applyFont="true" applyNumberFormat="true">
      <alignment horizontal="right" vertical="top"/>
      <protection locked="true"/>
    </xf>
    <xf numFmtId="4" fontId="360" fillId="0" borderId="4" xfId="0" applyBorder="true" applyFont="true" applyNumberFormat="true">
      <alignment horizontal="right" vertical="top"/>
      <protection locked="true"/>
    </xf>
    <xf numFmtId="0" fontId="361" fillId="0" borderId="0" xfId="0" applyFont="true"/>
    <xf numFmtId="0" fontId="362" fillId="0" borderId="4" xfId="0" applyBorder="true" applyFont="true">
      <alignment horizontal="left" vertical="top"/>
      <protection locked="true"/>
    </xf>
    <xf numFmtId="0" fontId="363" fillId="0" borderId="4" xfId="0" applyBorder="true" applyFont="true">
      <alignment horizontal="left" vertical="top" wrapText="true"/>
      <protection locked="true"/>
    </xf>
    <xf numFmtId="0" fontId="364" fillId="0" borderId="4" xfId="0" applyBorder="true" applyFont="true">
      <alignment horizontal="center" vertical="top"/>
      <protection locked="true"/>
    </xf>
    <xf numFmtId="170" fontId="365" fillId="0" borderId="4" xfId="0" applyBorder="true" applyFont="true" applyNumberFormat="true">
      <alignment horizontal="right" vertical="top"/>
      <protection locked="true"/>
    </xf>
    <xf numFmtId="171" fontId="366" fillId="0" borderId="4" xfId="0" applyBorder="true" applyFont="true" applyNumberFormat="true">
      <alignment horizontal="right" vertical="top"/>
      <protection locked="true"/>
    </xf>
    <xf numFmtId="171" fontId="367" fillId="0" borderId="4" xfId="0" applyBorder="true" applyFont="true" applyNumberFormat="true">
      <alignment horizontal="right" vertical="top"/>
      <protection locked="true"/>
    </xf>
    <xf numFmtId="171" fontId="368" fillId="0" borderId="4" xfId="0" applyBorder="true" applyFont="true" applyNumberFormat="true">
      <alignment horizontal="right" vertical="top"/>
      <protection locked="true"/>
    </xf>
    <xf numFmtId="172" fontId="369" fillId="3" borderId="4" xfId="0" applyFill="true" applyBorder="true" applyFont="true" applyNumberFormat="true">
      <alignment vertical="top" horizontal="right"/>
      <protection locked="false"/>
    </xf>
    <xf numFmtId="173" fontId="370" fillId="0" borderId="4" xfId="0" applyBorder="true" applyFont="true" applyNumberFormat="true">
      <alignment horizontal="right" vertical="top"/>
      <protection locked="true"/>
    </xf>
    <xf numFmtId="4" fontId="371" fillId="0" borderId="4" xfId="0" applyBorder="true" applyFont="true" applyNumberFormat="true">
      <alignment horizontal="right" vertical="top"/>
      <protection locked="true"/>
    </xf>
    <xf numFmtId="172" fontId="372" fillId="3" borderId="4" xfId="0" applyFill="true" applyBorder="true" applyFont="true" applyNumberFormat="true">
      <alignment vertical="top" horizontal="right"/>
      <protection locked="false"/>
    </xf>
    <xf numFmtId="171" fontId="373" fillId="0" borderId="4" xfId="0" applyBorder="true" applyFont="true" applyNumberFormat="true">
      <alignment horizontal="right" vertical="top"/>
      <protection locked="true"/>
    </xf>
    <xf numFmtId="171" fontId="374" fillId="0" borderId="4" xfId="0" applyBorder="true" applyFont="true" applyNumberFormat="true">
      <alignment horizontal="right" vertical="top"/>
      <protection locked="true"/>
    </xf>
    <xf numFmtId="171" fontId="375" fillId="0" borderId="4" xfId="0" applyBorder="true" applyFont="true" applyNumberFormat="true">
      <alignment horizontal="right" vertical="top"/>
      <protection locked="true"/>
    </xf>
    <xf numFmtId="4" fontId="376" fillId="0" borderId="4" xfId="0" applyBorder="true" applyFont="true" applyNumberFormat="true">
      <alignment horizontal="right" vertical="top"/>
      <protection locked="true"/>
    </xf>
    <xf numFmtId="0" fontId="377" fillId="0" borderId="0" xfId="0" applyFont="true"/>
    <xf numFmtId="0" fontId="378" fillId="0" borderId="4" xfId="0" applyBorder="true" applyFont="true">
      <alignment horizontal="left" vertical="top"/>
      <protection locked="true"/>
    </xf>
    <xf numFmtId="0" fontId="379" fillId="0" borderId="4" xfId="0" applyBorder="true" applyFont="true">
      <alignment horizontal="left" vertical="top" wrapText="true"/>
      <protection locked="true"/>
    </xf>
    <xf numFmtId="0" fontId="380" fillId="0" borderId="4" xfId="0" applyBorder="true" applyFont="true">
      <alignment horizontal="center" vertical="top"/>
      <protection locked="true"/>
    </xf>
    <xf numFmtId="170" fontId="381" fillId="0" borderId="4" xfId="0" applyBorder="true" applyFont="true" applyNumberFormat="true">
      <alignment horizontal="right" vertical="top"/>
      <protection locked="true"/>
    </xf>
    <xf numFmtId="171" fontId="382" fillId="0" borderId="4" xfId="0" applyBorder="true" applyFont="true" applyNumberFormat="true">
      <alignment horizontal="right" vertical="top"/>
      <protection locked="true"/>
    </xf>
    <xf numFmtId="171" fontId="383" fillId="0" borderId="4" xfId="0" applyBorder="true" applyFont="true" applyNumberFormat="true">
      <alignment horizontal="right" vertical="top"/>
      <protection locked="true"/>
    </xf>
    <xf numFmtId="171" fontId="384" fillId="0" borderId="4" xfId="0" applyBorder="true" applyFont="true" applyNumberFormat="true">
      <alignment horizontal="right" vertical="top"/>
      <protection locked="true"/>
    </xf>
    <xf numFmtId="172" fontId="385" fillId="3" borderId="4" xfId="0" applyFill="true" applyBorder="true" applyFont="true" applyNumberFormat="true">
      <alignment vertical="top" horizontal="right"/>
      <protection locked="false"/>
    </xf>
    <xf numFmtId="173" fontId="386" fillId="0" borderId="4" xfId="0" applyBorder="true" applyFont="true" applyNumberFormat="true">
      <alignment horizontal="right" vertical="top"/>
      <protection locked="true"/>
    </xf>
    <xf numFmtId="4" fontId="387" fillId="0" borderId="4" xfId="0" applyBorder="true" applyFont="true" applyNumberFormat="true">
      <alignment horizontal="right" vertical="top"/>
      <protection locked="true"/>
    </xf>
    <xf numFmtId="172" fontId="388" fillId="3" borderId="4" xfId="0" applyFill="true" applyBorder="true" applyFont="true" applyNumberFormat="true">
      <alignment vertical="top" horizontal="right"/>
      <protection locked="false"/>
    </xf>
    <xf numFmtId="171" fontId="389" fillId="0" borderId="4" xfId="0" applyBorder="true" applyFont="true" applyNumberFormat="true">
      <alignment horizontal="right" vertical="top"/>
      <protection locked="true"/>
    </xf>
    <xf numFmtId="171" fontId="390" fillId="0" borderId="4" xfId="0" applyBorder="true" applyFont="true" applyNumberFormat="true">
      <alignment horizontal="right" vertical="top"/>
      <protection locked="true"/>
    </xf>
    <xf numFmtId="171" fontId="391" fillId="0" borderId="4" xfId="0" applyBorder="true" applyFont="true" applyNumberFormat="true">
      <alignment horizontal="right" vertical="top"/>
      <protection locked="true"/>
    </xf>
    <xf numFmtId="4" fontId="392" fillId="0" borderId="4" xfId="0" applyBorder="true" applyFont="true" applyNumberFormat="true">
      <alignment horizontal="right" vertical="top"/>
      <protection locked="true"/>
    </xf>
    <xf numFmtId="0" fontId="393" fillId="0" borderId="0" xfId="0" applyFont="true"/>
    <xf numFmtId="0" fontId="394" fillId="0" borderId="4" xfId="0" applyBorder="true" applyFont="true">
      <alignment horizontal="left" vertical="top"/>
      <protection locked="true"/>
    </xf>
    <xf numFmtId="0" fontId="395" fillId="0" borderId="4" xfId="0" applyBorder="true" applyFont="true">
      <alignment horizontal="left" vertical="top" wrapText="true"/>
      <protection locked="true"/>
    </xf>
    <xf numFmtId="0" fontId="396" fillId="0" borderId="4" xfId="0" applyBorder="true" applyFont="true">
      <alignment horizontal="center" vertical="top"/>
      <protection locked="true"/>
    </xf>
    <xf numFmtId="170" fontId="397" fillId="0" borderId="4" xfId="0" applyBorder="true" applyFont="true" applyNumberFormat="true">
      <alignment horizontal="right" vertical="top"/>
      <protection locked="true"/>
    </xf>
    <xf numFmtId="171" fontId="398" fillId="0" borderId="4" xfId="0" applyBorder="true" applyFont="true" applyNumberFormat="true">
      <alignment horizontal="right" vertical="top"/>
      <protection locked="true"/>
    </xf>
    <xf numFmtId="171" fontId="399" fillId="0" borderId="4" xfId="0" applyBorder="true" applyFont="true" applyNumberFormat="true">
      <alignment horizontal="right" vertical="top"/>
      <protection locked="true"/>
    </xf>
    <xf numFmtId="171" fontId="400" fillId="0" borderId="4" xfId="0" applyBorder="true" applyFont="true" applyNumberFormat="true">
      <alignment horizontal="right" vertical="top"/>
      <protection locked="true"/>
    </xf>
    <xf numFmtId="172" fontId="401" fillId="3" borderId="4" xfId="0" applyFill="true" applyBorder="true" applyFont="true" applyNumberFormat="true">
      <alignment vertical="top" horizontal="right"/>
      <protection locked="false"/>
    </xf>
    <xf numFmtId="173" fontId="402" fillId="0" borderId="4" xfId="0" applyBorder="true" applyFont="true" applyNumberFormat="true">
      <alignment horizontal="right" vertical="top"/>
      <protection locked="true"/>
    </xf>
    <xf numFmtId="4" fontId="403" fillId="0" borderId="4" xfId="0" applyBorder="true" applyFont="true" applyNumberFormat="true">
      <alignment horizontal="right" vertical="top"/>
      <protection locked="true"/>
    </xf>
    <xf numFmtId="172" fontId="404" fillId="3" borderId="4" xfId="0" applyFill="true" applyBorder="true" applyFont="true" applyNumberFormat="true">
      <alignment vertical="top" horizontal="right"/>
      <protection locked="false"/>
    </xf>
    <xf numFmtId="171" fontId="405" fillId="0" borderId="4" xfId="0" applyBorder="true" applyFont="true" applyNumberFormat="true">
      <alignment horizontal="right" vertical="top"/>
      <protection locked="true"/>
    </xf>
    <xf numFmtId="171" fontId="406" fillId="0" borderId="4" xfId="0" applyBorder="true" applyFont="true" applyNumberFormat="true">
      <alignment horizontal="right" vertical="top"/>
      <protection locked="true"/>
    </xf>
    <xf numFmtId="171" fontId="407" fillId="0" borderId="4" xfId="0" applyBorder="true" applyFont="true" applyNumberFormat="true">
      <alignment horizontal="right" vertical="top"/>
      <protection locked="true"/>
    </xf>
    <xf numFmtId="4" fontId="408" fillId="0" borderId="4" xfId="0" applyBorder="true" applyFont="true" applyNumberFormat="true">
      <alignment horizontal="right" vertical="top"/>
      <protection locked="true"/>
    </xf>
    <xf numFmtId="0" fontId="409" fillId="0" borderId="0" xfId="0" applyFont="true"/>
    <xf numFmtId="0" fontId="410" fillId="0" borderId="4" xfId="0" applyBorder="true" applyFont="true">
      <alignment horizontal="left" vertical="top"/>
      <protection locked="true"/>
    </xf>
    <xf numFmtId="0" fontId="411" fillId="0" borderId="4" xfId="0" applyBorder="true" applyFont="true">
      <alignment horizontal="left" vertical="top" wrapText="true"/>
      <protection locked="true"/>
    </xf>
    <xf numFmtId="0" fontId="412" fillId="0" borderId="4" xfId="0" applyBorder="true" applyFont="true">
      <alignment horizontal="center" vertical="top"/>
      <protection locked="true"/>
    </xf>
    <xf numFmtId="170" fontId="413" fillId="0" borderId="4" xfId="0" applyBorder="true" applyFont="true" applyNumberFormat="true">
      <alignment horizontal="right" vertical="top"/>
      <protection locked="true"/>
    </xf>
    <xf numFmtId="171" fontId="414" fillId="0" borderId="4" xfId="0" applyBorder="true" applyFont="true" applyNumberFormat="true">
      <alignment horizontal="right" vertical="top"/>
      <protection locked="true"/>
    </xf>
    <xf numFmtId="171" fontId="415" fillId="0" borderId="4" xfId="0" applyBorder="true" applyFont="true" applyNumberFormat="true">
      <alignment horizontal="right" vertical="top"/>
      <protection locked="true"/>
    </xf>
    <xf numFmtId="171" fontId="416" fillId="0" borderId="4" xfId="0" applyBorder="true" applyFont="true" applyNumberFormat="true">
      <alignment horizontal="right" vertical="top"/>
      <protection locked="true"/>
    </xf>
    <xf numFmtId="172" fontId="417" fillId="3" borderId="4" xfId="0" applyFill="true" applyBorder="true" applyFont="true" applyNumberFormat="true">
      <alignment vertical="top" horizontal="right"/>
      <protection locked="false"/>
    </xf>
    <xf numFmtId="173" fontId="418" fillId="0" borderId="4" xfId="0" applyBorder="true" applyFont="true" applyNumberFormat="true">
      <alignment horizontal="right" vertical="top"/>
      <protection locked="true"/>
    </xf>
    <xf numFmtId="4" fontId="419" fillId="0" borderId="4" xfId="0" applyBorder="true" applyFont="true" applyNumberFormat="true">
      <alignment horizontal="right" vertical="top"/>
      <protection locked="true"/>
    </xf>
    <xf numFmtId="172" fontId="420" fillId="3" borderId="4" xfId="0" applyFill="true" applyBorder="true" applyFont="true" applyNumberFormat="true">
      <alignment vertical="top" horizontal="right"/>
      <protection locked="false"/>
    </xf>
    <xf numFmtId="171" fontId="421" fillId="0" borderId="4" xfId="0" applyBorder="true" applyFont="true" applyNumberFormat="true">
      <alignment horizontal="right" vertical="top"/>
      <protection locked="true"/>
    </xf>
    <xf numFmtId="171" fontId="422" fillId="0" borderId="4" xfId="0" applyBorder="true" applyFont="true" applyNumberFormat="true">
      <alignment horizontal="right" vertical="top"/>
      <protection locked="true"/>
    </xf>
    <xf numFmtId="171" fontId="423" fillId="0" borderId="4" xfId="0" applyBorder="true" applyFont="true" applyNumberFormat="true">
      <alignment horizontal="right" vertical="top"/>
      <protection locked="true"/>
    </xf>
    <xf numFmtId="4" fontId="424" fillId="0" borderId="4" xfId="0" applyBorder="true" applyFont="true" applyNumberFormat="true">
      <alignment horizontal="right" vertical="top"/>
      <protection locked="true"/>
    </xf>
    <xf numFmtId="0" fontId="425" fillId="0" borderId="0" xfId="0" applyFont="true"/>
    <xf numFmtId="0" fontId="426" fillId="0" borderId="4" xfId="0" applyBorder="true" applyFont="true">
      <alignment horizontal="left" vertical="top"/>
      <protection locked="true"/>
    </xf>
    <xf numFmtId="0" fontId="427" fillId="0" borderId="4" xfId="0" applyBorder="true" applyFont="true">
      <alignment horizontal="left" vertical="top" wrapText="true"/>
      <protection locked="true"/>
    </xf>
    <xf numFmtId="0" fontId="428" fillId="0" borderId="4" xfId="0" applyBorder="true" applyFont="true">
      <alignment horizontal="center" vertical="top"/>
      <protection locked="true"/>
    </xf>
    <xf numFmtId="170" fontId="429" fillId="0" borderId="4" xfId="0" applyBorder="true" applyFont="true" applyNumberFormat="true">
      <alignment horizontal="right" vertical="top"/>
      <protection locked="true"/>
    </xf>
    <xf numFmtId="171" fontId="430" fillId="0" borderId="4" xfId="0" applyBorder="true" applyFont="true" applyNumberFormat="true">
      <alignment horizontal="right" vertical="top"/>
      <protection locked="true"/>
    </xf>
    <xf numFmtId="171" fontId="431" fillId="0" borderId="4" xfId="0" applyBorder="true" applyFont="true" applyNumberFormat="true">
      <alignment horizontal="right" vertical="top"/>
      <protection locked="true"/>
    </xf>
    <xf numFmtId="171" fontId="432" fillId="0" borderId="4" xfId="0" applyBorder="true" applyFont="true" applyNumberFormat="true">
      <alignment horizontal="right" vertical="top"/>
      <protection locked="true"/>
    </xf>
    <xf numFmtId="172" fontId="433" fillId="3" borderId="4" xfId="0" applyFill="true" applyBorder="true" applyFont="true" applyNumberFormat="true">
      <alignment vertical="top" horizontal="right"/>
      <protection locked="false"/>
    </xf>
    <xf numFmtId="173" fontId="434" fillId="0" borderId="4" xfId="0" applyBorder="true" applyFont="true" applyNumberFormat="true">
      <alignment horizontal="right" vertical="top"/>
      <protection locked="true"/>
    </xf>
    <xf numFmtId="4" fontId="435" fillId="0" borderId="4" xfId="0" applyBorder="true" applyFont="true" applyNumberFormat="true">
      <alignment horizontal="right" vertical="top"/>
      <protection locked="true"/>
    </xf>
    <xf numFmtId="172" fontId="436" fillId="3" borderId="4" xfId="0" applyFill="true" applyBorder="true" applyFont="true" applyNumberFormat="true">
      <alignment vertical="top" horizontal="right"/>
      <protection locked="false"/>
    </xf>
    <xf numFmtId="171" fontId="437" fillId="0" borderId="4" xfId="0" applyBorder="true" applyFont="true" applyNumberFormat="true">
      <alignment horizontal="right" vertical="top"/>
      <protection locked="true"/>
    </xf>
    <xf numFmtId="171" fontId="438" fillId="0" borderId="4" xfId="0" applyBorder="true" applyFont="true" applyNumberFormat="true">
      <alignment horizontal="right" vertical="top"/>
      <protection locked="true"/>
    </xf>
    <xf numFmtId="171" fontId="439" fillId="0" borderId="4" xfId="0" applyBorder="true" applyFont="true" applyNumberFormat="true">
      <alignment horizontal="right" vertical="top"/>
      <protection locked="true"/>
    </xf>
    <xf numFmtId="4" fontId="440" fillId="0" borderId="4" xfId="0" applyBorder="true" applyFont="true" applyNumberFormat="true">
      <alignment horizontal="right" vertical="top"/>
      <protection locked="true"/>
    </xf>
    <xf numFmtId="0" fontId="441" fillId="0" borderId="0" xfId="0" applyFont="true"/>
    <xf numFmtId="0" fontId="442" fillId="0" borderId="4" xfId="0" applyBorder="true" applyFont="true">
      <alignment horizontal="left" vertical="top"/>
      <protection locked="true"/>
    </xf>
    <xf numFmtId="0" fontId="443" fillId="0" borderId="4" xfId="0" applyBorder="true" applyFont="true">
      <alignment horizontal="left" vertical="top" wrapText="true"/>
      <protection locked="true"/>
    </xf>
    <xf numFmtId="0" fontId="444" fillId="0" borderId="4" xfId="0" applyBorder="true" applyFont="true">
      <alignment horizontal="center" vertical="top"/>
      <protection locked="true"/>
    </xf>
    <xf numFmtId="170" fontId="445" fillId="0" borderId="4" xfId="0" applyBorder="true" applyFont="true" applyNumberFormat="true">
      <alignment horizontal="right" vertical="top"/>
      <protection locked="true"/>
    </xf>
    <xf numFmtId="171" fontId="446" fillId="0" borderId="4" xfId="0" applyBorder="true" applyFont="true" applyNumberFormat="true">
      <alignment horizontal="right" vertical="top"/>
      <protection locked="true"/>
    </xf>
    <xf numFmtId="171" fontId="447" fillId="0" borderId="4" xfId="0" applyBorder="true" applyFont="true" applyNumberFormat="true">
      <alignment horizontal="right" vertical="top"/>
      <protection locked="true"/>
    </xf>
    <xf numFmtId="171" fontId="448" fillId="0" borderId="4" xfId="0" applyBorder="true" applyFont="true" applyNumberFormat="true">
      <alignment horizontal="right" vertical="top"/>
      <protection locked="true"/>
    </xf>
    <xf numFmtId="172" fontId="449" fillId="3" borderId="4" xfId="0" applyFill="true" applyBorder="true" applyFont="true" applyNumberFormat="true">
      <alignment vertical="top" horizontal="right"/>
      <protection locked="false"/>
    </xf>
    <xf numFmtId="173" fontId="450" fillId="0" borderId="4" xfId="0" applyBorder="true" applyFont="true" applyNumberFormat="true">
      <alignment horizontal="right" vertical="top"/>
      <protection locked="true"/>
    </xf>
    <xf numFmtId="4" fontId="451" fillId="0" borderId="4" xfId="0" applyBorder="true" applyFont="true" applyNumberFormat="true">
      <alignment horizontal="right" vertical="top"/>
      <protection locked="true"/>
    </xf>
    <xf numFmtId="172" fontId="452" fillId="3" borderId="4" xfId="0" applyFill="true" applyBorder="true" applyFont="true" applyNumberFormat="true">
      <alignment vertical="top" horizontal="right"/>
      <protection locked="false"/>
    </xf>
    <xf numFmtId="171" fontId="453" fillId="0" borderId="4" xfId="0" applyBorder="true" applyFont="true" applyNumberFormat="true">
      <alignment horizontal="right" vertical="top"/>
      <protection locked="true"/>
    </xf>
    <xf numFmtId="171" fontId="454" fillId="0" borderId="4" xfId="0" applyBorder="true" applyFont="true" applyNumberFormat="true">
      <alignment horizontal="right" vertical="top"/>
      <protection locked="true"/>
    </xf>
    <xf numFmtId="171" fontId="455" fillId="0" borderId="4" xfId="0" applyBorder="true" applyFont="true" applyNumberFormat="true">
      <alignment horizontal="right" vertical="top"/>
      <protection locked="true"/>
    </xf>
    <xf numFmtId="4" fontId="456" fillId="0" borderId="4" xfId="0" applyBorder="true" applyFont="true" applyNumberFormat="true">
      <alignment horizontal="right" vertical="top"/>
      <protection locked="true"/>
    </xf>
    <xf numFmtId="0" fontId="457" fillId="0" borderId="0" xfId="0" applyFont="true"/>
    <xf numFmtId="0" fontId="458" fillId="0" borderId="4" xfId="0" applyBorder="true" applyFont="true">
      <alignment horizontal="left" vertical="top"/>
      <protection locked="true"/>
    </xf>
    <xf numFmtId="0" fontId="459" fillId="0" borderId="4" xfId="0" applyBorder="true" applyFont="true">
      <alignment horizontal="left" vertical="top" wrapText="true"/>
      <protection locked="true"/>
    </xf>
    <xf numFmtId="0" fontId="460" fillId="0" borderId="4" xfId="0" applyBorder="true" applyFont="true">
      <alignment horizontal="center" vertical="top"/>
      <protection locked="true"/>
    </xf>
    <xf numFmtId="170" fontId="461" fillId="0" borderId="4" xfId="0" applyBorder="true" applyFont="true" applyNumberFormat="true">
      <alignment horizontal="right" vertical="top"/>
      <protection locked="true"/>
    </xf>
    <xf numFmtId="171" fontId="462" fillId="0" borderId="4" xfId="0" applyBorder="true" applyFont="true" applyNumberFormat="true">
      <alignment horizontal="right" vertical="top"/>
      <protection locked="true"/>
    </xf>
    <xf numFmtId="171" fontId="463" fillId="0" borderId="4" xfId="0" applyBorder="true" applyFont="true" applyNumberFormat="true">
      <alignment horizontal="right" vertical="top"/>
      <protection locked="true"/>
    </xf>
    <xf numFmtId="171" fontId="464" fillId="0" borderId="4" xfId="0" applyBorder="true" applyFont="true" applyNumberFormat="true">
      <alignment horizontal="right" vertical="top"/>
      <protection locked="true"/>
    </xf>
    <xf numFmtId="172" fontId="465" fillId="3" borderId="4" xfId="0" applyFill="true" applyBorder="true" applyFont="true" applyNumberFormat="true">
      <alignment vertical="top" horizontal="right"/>
      <protection locked="false"/>
    </xf>
    <xf numFmtId="173" fontId="466" fillId="0" borderId="4" xfId="0" applyBorder="true" applyFont="true" applyNumberFormat="true">
      <alignment horizontal="right" vertical="top"/>
      <protection locked="true"/>
    </xf>
    <xf numFmtId="4" fontId="467" fillId="0" borderId="4" xfId="0" applyBorder="true" applyFont="true" applyNumberFormat="true">
      <alignment horizontal="right" vertical="top"/>
      <protection locked="true"/>
    </xf>
    <xf numFmtId="172" fontId="468" fillId="3" borderId="4" xfId="0" applyFill="true" applyBorder="true" applyFont="true" applyNumberFormat="true">
      <alignment vertical="top" horizontal="right"/>
      <protection locked="false"/>
    </xf>
    <xf numFmtId="171" fontId="469" fillId="0" borderId="4" xfId="0" applyBorder="true" applyFont="true" applyNumberFormat="true">
      <alignment horizontal="right" vertical="top"/>
      <protection locked="true"/>
    </xf>
    <xf numFmtId="171" fontId="470" fillId="0" borderId="4" xfId="0" applyBorder="true" applyFont="true" applyNumberFormat="true">
      <alignment horizontal="right" vertical="top"/>
      <protection locked="true"/>
    </xf>
    <xf numFmtId="171" fontId="471" fillId="0" borderId="4" xfId="0" applyBorder="true" applyFont="true" applyNumberFormat="true">
      <alignment horizontal="right" vertical="top"/>
      <protection locked="true"/>
    </xf>
    <xf numFmtId="4" fontId="472" fillId="0" borderId="4" xfId="0" applyBorder="true" applyFont="true" applyNumberFormat="true">
      <alignment horizontal="right" vertical="top"/>
      <protection locked="true"/>
    </xf>
    <xf numFmtId="0" fontId="473" fillId="0" borderId="0" xfId="0" applyFont="true"/>
    <xf numFmtId="0" fontId="474" fillId="0" borderId="4" xfId="0" applyBorder="true" applyFont="true">
      <alignment horizontal="left" vertical="top"/>
      <protection locked="true"/>
    </xf>
    <xf numFmtId="0" fontId="475" fillId="0" borderId="4" xfId="0" applyBorder="true" applyFont="true">
      <alignment horizontal="left" vertical="top" wrapText="true"/>
      <protection locked="true"/>
    </xf>
    <xf numFmtId="0" fontId="476" fillId="0" borderId="4" xfId="0" applyBorder="true" applyFont="true">
      <alignment horizontal="center" vertical="top"/>
      <protection locked="true"/>
    </xf>
    <xf numFmtId="170" fontId="477" fillId="0" borderId="4" xfId="0" applyBorder="true" applyFont="true" applyNumberFormat="true">
      <alignment horizontal="right" vertical="top"/>
      <protection locked="true"/>
    </xf>
    <xf numFmtId="171" fontId="478" fillId="0" borderId="4" xfId="0" applyBorder="true" applyFont="true" applyNumberFormat="true">
      <alignment horizontal="right" vertical="top"/>
      <protection locked="true"/>
    </xf>
    <xf numFmtId="171" fontId="479" fillId="0" borderId="4" xfId="0" applyBorder="true" applyFont="true" applyNumberFormat="true">
      <alignment horizontal="right" vertical="top"/>
      <protection locked="true"/>
    </xf>
    <xf numFmtId="171" fontId="480" fillId="0" borderId="4" xfId="0" applyBorder="true" applyFont="true" applyNumberFormat="true">
      <alignment horizontal="right" vertical="top"/>
      <protection locked="true"/>
    </xf>
    <xf numFmtId="172" fontId="481" fillId="3" borderId="4" xfId="0" applyFill="true" applyBorder="true" applyFont="true" applyNumberFormat="true">
      <alignment vertical="top" horizontal="right"/>
      <protection locked="false"/>
    </xf>
    <xf numFmtId="173" fontId="482" fillId="0" borderId="4" xfId="0" applyBorder="true" applyFont="true" applyNumberFormat="true">
      <alignment horizontal="right" vertical="top"/>
      <protection locked="true"/>
    </xf>
    <xf numFmtId="4" fontId="483" fillId="0" borderId="4" xfId="0" applyBorder="true" applyFont="true" applyNumberFormat="true">
      <alignment horizontal="right" vertical="top"/>
      <protection locked="true"/>
    </xf>
    <xf numFmtId="172" fontId="484" fillId="3" borderId="4" xfId="0" applyFill="true" applyBorder="true" applyFont="true" applyNumberFormat="true">
      <alignment vertical="top" horizontal="right"/>
      <protection locked="false"/>
    </xf>
    <xf numFmtId="171" fontId="485" fillId="0" borderId="4" xfId="0" applyBorder="true" applyFont="true" applyNumberFormat="true">
      <alignment horizontal="right" vertical="top"/>
      <protection locked="true"/>
    </xf>
    <xf numFmtId="171" fontId="486" fillId="0" borderId="4" xfId="0" applyBorder="true" applyFont="true" applyNumberFormat="true">
      <alignment horizontal="right" vertical="top"/>
      <protection locked="true"/>
    </xf>
    <xf numFmtId="171" fontId="487" fillId="0" borderId="4" xfId="0" applyBorder="true" applyFont="true" applyNumberFormat="true">
      <alignment horizontal="right" vertical="top"/>
      <protection locked="true"/>
    </xf>
    <xf numFmtId="4" fontId="488" fillId="0" borderId="4" xfId="0" applyBorder="true" applyFont="true" applyNumberFormat="true">
      <alignment horizontal="right" vertical="top"/>
      <protection locked="true"/>
    </xf>
    <xf numFmtId="0" fontId="489" fillId="0" borderId="0" xfId="0" applyFont="true"/>
    <xf numFmtId="0" fontId="490" fillId="0" borderId="4" xfId="0" applyBorder="true" applyFont="true">
      <alignment horizontal="left" vertical="top"/>
      <protection locked="true"/>
    </xf>
    <xf numFmtId="0" fontId="491" fillId="0" borderId="4" xfId="0" applyBorder="true" applyFont="true">
      <alignment horizontal="left" vertical="top" wrapText="true"/>
      <protection locked="true"/>
    </xf>
    <xf numFmtId="0" fontId="492" fillId="0" borderId="4" xfId="0" applyBorder="true" applyFont="true">
      <alignment horizontal="center" vertical="top"/>
      <protection locked="true"/>
    </xf>
    <xf numFmtId="170" fontId="493" fillId="0" borderId="4" xfId="0" applyBorder="true" applyFont="true" applyNumberFormat="true">
      <alignment horizontal="right" vertical="top"/>
      <protection locked="true"/>
    </xf>
    <xf numFmtId="171" fontId="494" fillId="0" borderId="4" xfId="0" applyBorder="true" applyFont="true" applyNumberFormat="true">
      <alignment horizontal="right" vertical="top"/>
      <protection locked="true"/>
    </xf>
    <xf numFmtId="171" fontId="495" fillId="0" borderId="4" xfId="0" applyBorder="true" applyFont="true" applyNumberFormat="true">
      <alignment horizontal="right" vertical="top"/>
      <protection locked="true"/>
    </xf>
    <xf numFmtId="171" fontId="496" fillId="0" borderId="4" xfId="0" applyBorder="true" applyFont="true" applyNumberFormat="true">
      <alignment horizontal="right" vertical="top"/>
      <protection locked="true"/>
    </xf>
    <xf numFmtId="172" fontId="497" fillId="3" borderId="4" xfId="0" applyFill="true" applyBorder="true" applyFont="true" applyNumberFormat="true">
      <alignment vertical="top" horizontal="right"/>
      <protection locked="false"/>
    </xf>
    <xf numFmtId="173" fontId="498" fillId="0" borderId="4" xfId="0" applyBorder="true" applyFont="true" applyNumberFormat="true">
      <alignment horizontal="right" vertical="top"/>
      <protection locked="true"/>
    </xf>
    <xf numFmtId="4" fontId="499" fillId="0" borderId="4" xfId="0" applyBorder="true" applyFont="true" applyNumberFormat="true">
      <alignment horizontal="right" vertical="top"/>
      <protection locked="true"/>
    </xf>
    <xf numFmtId="172" fontId="500" fillId="3" borderId="4" xfId="0" applyFill="true" applyBorder="true" applyFont="true" applyNumberFormat="true">
      <alignment vertical="top" horizontal="right"/>
      <protection locked="false"/>
    </xf>
    <xf numFmtId="171" fontId="501" fillId="0" borderId="4" xfId="0" applyBorder="true" applyFont="true" applyNumberFormat="true">
      <alignment horizontal="right" vertical="top"/>
      <protection locked="true"/>
    </xf>
    <xf numFmtId="171" fontId="502" fillId="0" borderId="4" xfId="0" applyBorder="true" applyFont="true" applyNumberFormat="true">
      <alignment horizontal="right" vertical="top"/>
      <protection locked="true"/>
    </xf>
    <xf numFmtId="171" fontId="503" fillId="0" borderId="4" xfId="0" applyBorder="true" applyFont="true" applyNumberFormat="true">
      <alignment horizontal="right" vertical="top"/>
      <protection locked="true"/>
    </xf>
    <xf numFmtId="4" fontId="504" fillId="0" borderId="4" xfId="0" applyBorder="true" applyFont="true" applyNumberFormat="true">
      <alignment horizontal="right" vertical="top"/>
      <protection locked="true"/>
    </xf>
    <xf numFmtId="0" fontId="505" fillId="0" borderId="0" xfId="0" applyFont="true"/>
    <xf numFmtId="0" fontId="506" fillId="0" borderId="4" xfId="0" applyBorder="true" applyFont="true">
      <alignment horizontal="left" vertical="top"/>
      <protection locked="true"/>
    </xf>
    <xf numFmtId="0" fontId="507" fillId="0" borderId="4" xfId="0" applyBorder="true" applyFont="true">
      <alignment horizontal="left" vertical="top" wrapText="true"/>
      <protection locked="true"/>
    </xf>
    <xf numFmtId="0" fontId="508" fillId="0" borderId="4" xfId="0" applyBorder="true" applyFont="true">
      <alignment horizontal="center" vertical="top"/>
      <protection locked="true"/>
    </xf>
    <xf numFmtId="170" fontId="509" fillId="0" borderId="4" xfId="0" applyBorder="true" applyFont="true" applyNumberFormat="true">
      <alignment horizontal="right" vertical="top"/>
      <protection locked="true"/>
    </xf>
    <xf numFmtId="171" fontId="510" fillId="0" borderId="4" xfId="0" applyBorder="true" applyFont="true" applyNumberFormat="true">
      <alignment horizontal="right" vertical="top"/>
      <protection locked="true"/>
    </xf>
    <xf numFmtId="171" fontId="511" fillId="0" borderId="4" xfId="0" applyBorder="true" applyFont="true" applyNumberFormat="true">
      <alignment horizontal="right" vertical="top"/>
      <protection locked="true"/>
    </xf>
    <xf numFmtId="171" fontId="512" fillId="0" borderId="4" xfId="0" applyBorder="true" applyFont="true" applyNumberFormat="true">
      <alignment horizontal="right" vertical="top"/>
      <protection locked="true"/>
    </xf>
    <xf numFmtId="172" fontId="513" fillId="3" borderId="4" xfId="0" applyFill="true" applyBorder="true" applyFont="true" applyNumberFormat="true">
      <alignment vertical="top" horizontal="right"/>
      <protection locked="false"/>
    </xf>
    <xf numFmtId="173" fontId="514" fillId="0" borderId="4" xfId="0" applyBorder="true" applyFont="true" applyNumberFormat="true">
      <alignment horizontal="right" vertical="top"/>
      <protection locked="true"/>
    </xf>
    <xf numFmtId="4" fontId="515" fillId="0" borderId="4" xfId="0" applyBorder="true" applyFont="true" applyNumberFormat="true">
      <alignment horizontal="right" vertical="top"/>
      <protection locked="true"/>
    </xf>
    <xf numFmtId="172" fontId="516" fillId="3" borderId="4" xfId="0" applyFill="true" applyBorder="true" applyFont="true" applyNumberFormat="true">
      <alignment vertical="top" horizontal="right"/>
      <protection locked="false"/>
    </xf>
    <xf numFmtId="171" fontId="517" fillId="0" borderId="4" xfId="0" applyBorder="true" applyFont="true" applyNumberFormat="true">
      <alignment horizontal="right" vertical="top"/>
      <protection locked="true"/>
    </xf>
    <xf numFmtId="171" fontId="518" fillId="0" borderId="4" xfId="0" applyBorder="true" applyFont="true" applyNumberFormat="true">
      <alignment horizontal="right" vertical="top"/>
      <protection locked="true"/>
    </xf>
    <xf numFmtId="171" fontId="519" fillId="0" borderId="4" xfId="0" applyBorder="true" applyFont="true" applyNumberFormat="true">
      <alignment horizontal="right" vertical="top"/>
      <protection locked="true"/>
    </xf>
    <xf numFmtId="4" fontId="520" fillId="0" borderId="4" xfId="0" applyBorder="true" applyFont="true" applyNumberFormat="true">
      <alignment horizontal="right" vertical="top"/>
      <protection locked="true"/>
    </xf>
    <xf numFmtId="0" fontId="521" fillId="0" borderId="0" xfId="0" applyFont="true"/>
    <xf numFmtId="0" fontId="522" fillId="0" borderId="4" xfId="0" applyBorder="true" applyFont="true">
      <alignment horizontal="left" vertical="top"/>
      <protection locked="true"/>
    </xf>
    <xf numFmtId="0" fontId="523" fillId="0" borderId="4" xfId="0" applyBorder="true" applyFont="true">
      <alignment horizontal="left" vertical="top" wrapText="true"/>
      <protection locked="true"/>
    </xf>
    <xf numFmtId="0" fontId="524" fillId="0" borderId="4" xfId="0" applyBorder="true" applyFont="true">
      <alignment horizontal="center" vertical="top"/>
      <protection locked="true"/>
    </xf>
    <xf numFmtId="170" fontId="525" fillId="0" borderId="4" xfId="0" applyBorder="true" applyFont="true" applyNumberFormat="true">
      <alignment horizontal="right" vertical="top"/>
      <protection locked="true"/>
    </xf>
    <xf numFmtId="171" fontId="526" fillId="0" borderId="4" xfId="0" applyBorder="true" applyFont="true" applyNumberFormat="true">
      <alignment horizontal="right" vertical="top"/>
      <protection locked="true"/>
    </xf>
    <xf numFmtId="171" fontId="527" fillId="0" borderId="4" xfId="0" applyBorder="true" applyFont="true" applyNumberFormat="true">
      <alignment horizontal="right" vertical="top"/>
      <protection locked="true"/>
    </xf>
    <xf numFmtId="171" fontId="528" fillId="0" borderId="4" xfId="0" applyBorder="true" applyFont="true" applyNumberFormat="true">
      <alignment horizontal="right" vertical="top"/>
      <protection locked="true"/>
    </xf>
    <xf numFmtId="172" fontId="529" fillId="3" borderId="4" xfId="0" applyFill="true" applyBorder="true" applyFont="true" applyNumberFormat="true">
      <alignment vertical="top" horizontal="right"/>
      <protection locked="false"/>
    </xf>
    <xf numFmtId="173" fontId="530" fillId="0" borderId="4" xfId="0" applyBorder="true" applyFont="true" applyNumberFormat="true">
      <alignment horizontal="right" vertical="top"/>
      <protection locked="true"/>
    </xf>
    <xf numFmtId="4" fontId="531" fillId="0" borderId="4" xfId="0" applyBorder="true" applyFont="true" applyNumberFormat="true">
      <alignment horizontal="right" vertical="top"/>
      <protection locked="true"/>
    </xf>
    <xf numFmtId="172" fontId="532" fillId="3" borderId="4" xfId="0" applyFill="true" applyBorder="true" applyFont="true" applyNumberFormat="true">
      <alignment vertical="top" horizontal="right"/>
      <protection locked="false"/>
    </xf>
    <xf numFmtId="171" fontId="533" fillId="0" borderId="4" xfId="0" applyBorder="true" applyFont="true" applyNumberFormat="true">
      <alignment horizontal="right" vertical="top"/>
      <protection locked="true"/>
    </xf>
    <xf numFmtId="171" fontId="534" fillId="0" borderId="4" xfId="0" applyBorder="true" applyFont="true" applyNumberFormat="true">
      <alignment horizontal="right" vertical="top"/>
      <protection locked="true"/>
    </xf>
    <xf numFmtId="171" fontId="535" fillId="0" borderId="4" xfId="0" applyBorder="true" applyFont="true" applyNumberFormat="true">
      <alignment horizontal="right" vertical="top"/>
      <protection locked="true"/>
    </xf>
    <xf numFmtId="4" fontId="536" fillId="0" borderId="4" xfId="0" applyBorder="true" applyFont="true" applyNumberFormat="true">
      <alignment horizontal="right" vertical="top"/>
      <protection locked="true"/>
    </xf>
    <xf numFmtId="0" fontId="537" fillId="0" borderId="0" xfId="0" applyFont="true"/>
    <xf numFmtId="0" fontId="538" fillId="0" borderId="4" xfId="0" applyBorder="true" applyFont="true">
      <alignment horizontal="left" vertical="top"/>
      <protection locked="true"/>
    </xf>
    <xf numFmtId="0" fontId="539" fillId="0" borderId="4" xfId="0" applyBorder="true" applyFont="true">
      <alignment horizontal="left" vertical="top" wrapText="true"/>
      <protection locked="true"/>
    </xf>
    <xf numFmtId="0" fontId="540" fillId="0" borderId="4" xfId="0" applyBorder="true" applyFont="true">
      <alignment horizontal="center" vertical="top"/>
      <protection locked="true"/>
    </xf>
    <xf numFmtId="170" fontId="541" fillId="0" borderId="4" xfId="0" applyBorder="true" applyFont="true" applyNumberFormat="true">
      <alignment horizontal="right" vertical="top"/>
      <protection locked="true"/>
    </xf>
    <xf numFmtId="171" fontId="542" fillId="0" borderId="4" xfId="0" applyBorder="true" applyFont="true" applyNumberFormat="true">
      <alignment horizontal="right" vertical="top"/>
      <protection locked="true"/>
    </xf>
    <xf numFmtId="171" fontId="543" fillId="0" borderId="4" xfId="0" applyBorder="true" applyFont="true" applyNumberFormat="true">
      <alignment horizontal="right" vertical="top"/>
      <protection locked="true"/>
    </xf>
    <xf numFmtId="171" fontId="544" fillId="0" borderId="4" xfId="0" applyBorder="true" applyFont="true" applyNumberFormat="true">
      <alignment horizontal="right" vertical="top"/>
      <protection locked="true"/>
    </xf>
    <xf numFmtId="172" fontId="545" fillId="3" borderId="4" xfId="0" applyFill="true" applyBorder="true" applyFont="true" applyNumberFormat="true">
      <alignment vertical="top" horizontal="right"/>
      <protection locked="false"/>
    </xf>
    <xf numFmtId="173" fontId="546" fillId="0" borderId="4" xfId="0" applyBorder="true" applyFont="true" applyNumberFormat="true">
      <alignment horizontal="right" vertical="top"/>
      <protection locked="true"/>
    </xf>
    <xf numFmtId="4" fontId="547" fillId="0" borderId="4" xfId="0" applyBorder="true" applyFont="true" applyNumberFormat="true">
      <alignment horizontal="right" vertical="top"/>
      <protection locked="true"/>
    </xf>
    <xf numFmtId="172" fontId="548" fillId="3" borderId="4" xfId="0" applyFill="true" applyBorder="true" applyFont="true" applyNumberFormat="true">
      <alignment vertical="top" horizontal="right"/>
      <protection locked="false"/>
    </xf>
    <xf numFmtId="171" fontId="549" fillId="0" borderId="4" xfId="0" applyBorder="true" applyFont="true" applyNumberFormat="true">
      <alignment horizontal="right" vertical="top"/>
      <protection locked="true"/>
    </xf>
    <xf numFmtId="171" fontId="550" fillId="0" borderId="4" xfId="0" applyBorder="true" applyFont="true" applyNumberFormat="true">
      <alignment horizontal="right" vertical="top"/>
      <protection locked="true"/>
    </xf>
    <xf numFmtId="171" fontId="551" fillId="0" borderId="4" xfId="0" applyBorder="true" applyFont="true" applyNumberFormat="true">
      <alignment horizontal="right" vertical="top"/>
      <protection locked="true"/>
    </xf>
    <xf numFmtId="4" fontId="552" fillId="0" borderId="4" xfId="0" applyBorder="true" applyFont="true" applyNumberFormat="true">
      <alignment horizontal="right" vertical="top"/>
      <protection locked="true"/>
    </xf>
    <xf numFmtId="0" fontId="553" fillId="0" borderId="0" xfId="0" applyFont="true"/>
    <xf numFmtId="0" fontId="554" fillId="0" borderId="4" xfId="0" applyBorder="true" applyFont="true">
      <alignment horizontal="left" vertical="top"/>
      <protection locked="true"/>
    </xf>
    <xf numFmtId="0" fontId="555" fillId="0" borderId="4" xfId="0" applyBorder="true" applyFont="true">
      <alignment horizontal="left" vertical="top" wrapText="true"/>
      <protection locked="true"/>
    </xf>
    <xf numFmtId="0" fontId="556" fillId="0" borderId="4" xfId="0" applyBorder="true" applyFont="true">
      <alignment horizontal="center" vertical="top"/>
      <protection locked="true"/>
    </xf>
    <xf numFmtId="170" fontId="557" fillId="0" borderId="4" xfId="0" applyBorder="true" applyFont="true" applyNumberFormat="true">
      <alignment horizontal="right" vertical="top"/>
      <protection locked="true"/>
    </xf>
    <xf numFmtId="171" fontId="558" fillId="0" borderId="4" xfId="0" applyBorder="true" applyFont="true" applyNumberFormat="true">
      <alignment horizontal="right" vertical="top"/>
      <protection locked="true"/>
    </xf>
    <xf numFmtId="171" fontId="559" fillId="0" borderId="4" xfId="0" applyBorder="true" applyFont="true" applyNumberFormat="true">
      <alignment horizontal="right" vertical="top"/>
      <protection locked="true"/>
    </xf>
    <xf numFmtId="171" fontId="560" fillId="0" borderId="4" xfId="0" applyBorder="true" applyFont="true" applyNumberFormat="true">
      <alignment horizontal="right" vertical="top"/>
      <protection locked="true"/>
    </xf>
    <xf numFmtId="172" fontId="561" fillId="3" borderId="4" xfId="0" applyFill="true" applyBorder="true" applyFont="true" applyNumberFormat="true">
      <alignment vertical="top" horizontal="right"/>
      <protection locked="false"/>
    </xf>
    <xf numFmtId="173" fontId="562" fillId="0" borderId="4" xfId="0" applyBorder="true" applyFont="true" applyNumberFormat="true">
      <alignment horizontal="right" vertical="top"/>
      <protection locked="true"/>
    </xf>
    <xf numFmtId="4" fontId="563" fillId="0" borderId="4" xfId="0" applyBorder="true" applyFont="true" applyNumberFormat="true">
      <alignment horizontal="right" vertical="top"/>
      <protection locked="true"/>
    </xf>
    <xf numFmtId="172" fontId="564" fillId="3" borderId="4" xfId="0" applyFill="true" applyBorder="true" applyFont="true" applyNumberFormat="true">
      <alignment vertical="top" horizontal="right"/>
      <protection locked="false"/>
    </xf>
    <xf numFmtId="171" fontId="565" fillId="0" borderId="4" xfId="0" applyBorder="true" applyFont="true" applyNumberFormat="true">
      <alignment horizontal="right" vertical="top"/>
      <protection locked="true"/>
    </xf>
    <xf numFmtId="171" fontId="566" fillId="0" borderId="4" xfId="0" applyBorder="true" applyFont="true" applyNumberFormat="true">
      <alignment horizontal="right" vertical="top"/>
      <protection locked="true"/>
    </xf>
    <xf numFmtId="171" fontId="567" fillId="0" borderId="4" xfId="0" applyBorder="true" applyFont="true" applyNumberFormat="true">
      <alignment horizontal="right" vertical="top"/>
      <protection locked="true"/>
    </xf>
    <xf numFmtId="4" fontId="568" fillId="0" borderId="4" xfId="0" applyBorder="true" applyFont="true" applyNumberFormat="true">
      <alignment horizontal="right" vertical="top"/>
      <protection locked="true"/>
    </xf>
    <xf numFmtId="0" fontId="569" fillId="0" borderId="0" xfId="0" applyFont="true"/>
    <xf numFmtId="0" fontId="570" fillId="0" borderId="4" xfId="0" applyBorder="true" applyFont="true">
      <alignment horizontal="left" vertical="top"/>
      <protection locked="true"/>
    </xf>
    <xf numFmtId="0" fontId="571" fillId="0" borderId="4" xfId="0" applyBorder="true" applyFont="true">
      <alignment horizontal="left" vertical="top" wrapText="true"/>
      <protection locked="true"/>
    </xf>
    <xf numFmtId="0" fontId="572" fillId="0" borderId="4" xfId="0" applyBorder="true" applyFont="true">
      <alignment horizontal="center" vertical="top"/>
      <protection locked="true"/>
    </xf>
    <xf numFmtId="170" fontId="573" fillId="0" borderId="4" xfId="0" applyBorder="true" applyFont="true" applyNumberFormat="true">
      <alignment horizontal="right" vertical="top"/>
      <protection locked="true"/>
    </xf>
    <xf numFmtId="171" fontId="574" fillId="0" borderId="4" xfId="0" applyBorder="true" applyFont="true" applyNumberFormat="true">
      <alignment horizontal="right" vertical="top"/>
      <protection locked="true"/>
    </xf>
    <xf numFmtId="171" fontId="575" fillId="0" borderId="4" xfId="0" applyBorder="true" applyFont="true" applyNumberFormat="true">
      <alignment horizontal="right" vertical="top"/>
      <protection locked="true"/>
    </xf>
    <xf numFmtId="171" fontId="576" fillId="0" borderId="4" xfId="0" applyBorder="true" applyFont="true" applyNumberFormat="true">
      <alignment horizontal="right" vertical="top"/>
      <protection locked="true"/>
    </xf>
    <xf numFmtId="172" fontId="577" fillId="3" borderId="4" xfId="0" applyFill="true" applyBorder="true" applyFont="true" applyNumberFormat="true">
      <alignment vertical="top" horizontal="right"/>
      <protection locked="false"/>
    </xf>
    <xf numFmtId="173" fontId="578" fillId="0" borderId="4" xfId="0" applyBorder="true" applyFont="true" applyNumberFormat="true">
      <alignment horizontal="right" vertical="top"/>
      <protection locked="true"/>
    </xf>
    <xf numFmtId="4" fontId="579" fillId="0" borderId="4" xfId="0" applyBorder="true" applyFont="true" applyNumberFormat="true">
      <alignment horizontal="right" vertical="top"/>
      <protection locked="true"/>
    </xf>
    <xf numFmtId="172" fontId="580" fillId="3" borderId="4" xfId="0" applyFill="true" applyBorder="true" applyFont="true" applyNumberFormat="true">
      <alignment vertical="top" horizontal="right"/>
      <protection locked="false"/>
    </xf>
    <xf numFmtId="171" fontId="581" fillId="0" borderId="4" xfId="0" applyBorder="true" applyFont="true" applyNumberFormat="true">
      <alignment horizontal="right" vertical="top"/>
      <protection locked="true"/>
    </xf>
    <xf numFmtId="171" fontId="582" fillId="0" borderId="4" xfId="0" applyBorder="true" applyFont="true" applyNumberFormat="true">
      <alignment horizontal="right" vertical="top"/>
      <protection locked="true"/>
    </xf>
    <xf numFmtId="171" fontId="583" fillId="0" borderId="4" xfId="0" applyBorder="true" applyFont="true" applyNumberFormat="true">
      <alignment horizontal="right" vertical="top"/>
      <protection locked="true"/>
    </xf>
    <xf numFmtId="4" fontId="584" fillId="0" borderId="4" xfId="0" applyBorder="true" applyFont="true" applyNumberFormat="true">
      <alignment horizontal="right" vertical="top"/>
      <protection locked="true"/>
    </xf>
    <xf numFmtId="0" fontId="585" fillId="0" borderId="0" xfId="0" applyFont="true"/>
    <xf numFmtId="0" fontId="586" fillId="0" borderId="4" xfId="0" applyBorder="true" applyFont="true">
      <alignment horizontal="left" vertical="top"/>
      <protection locked="true"/>
    </xf>
    <xf numFmtId="0" fontId="587" fillId="0" borderId="4" xfId="0" applyBorder="true" applyFont="true">
      <alignment horizontal="left" vertical="top" wrapText="true"/>
      <protection locked="true"/>
    </xf>
    <xf numFmtId="0" fontId="588" fillId="0" borderId="4" xfId="0" applyBorder="true" applyFont="true">
      <alignment horizontal="center" vertical="top"/>
      <protection locked="true"/>
    </xf>
    <xf numFmtId="170" fontId="589" fillId="0" borderId="4" xfId="0" applyBorder="true" applyFont="true" applyNumberFormat="true">
      <alignment horizontal="right" vertical="top"/>
      <protection locked="true"/>
    </xf>
    <xf numFmtId="171" fontId="590" fillId="0" borderId="4" xfId="0" applyBorder="true" applyFont="true" applyNumberFormat="true">
      <alignment horizontal="right" vertical="top"/>
      <protection locked="true"/>
    </xf>
    <xf numFmtId="171" fontId="591" fillId="0" borderId="4" xfId="0" applyBorder="true" applyFont="true" applyNumberFormat="true">
      <alignment horizontal="right" vertical="top"/>
      <protection locked="true"/>
    </xf>
    <xf numFmtId="171" fontId="592" fillId="0" borderId="4" xfId="0" applyBorder="true" applyFont="true" applyNumberFormat="true">
      <alignment horizontal="right" vertical="top"/>
      <protection locked="true"/>
    </xf>
    <xf numFmtId="172" fontId="593" fillId="3" borderId="4" xfId="0" applyFill="true" applyBorder="true" applyFont="true" applyNumberFormat="true">
      <alignment vertical="top" horizontal="right"/>
      <protection locked="false"/>
    </xf>
    <xf numFmtId="173" fontId="594" fillId="0" borderId="4" xfId="0" applyBorder="true" applyFont="true" applyNumberFormat="true">
      <alignment horizontal="right" vertical="top"/>
      <protection locked="true"/>
    </xf>
    <xf numFmtId="4" fontId="595" fillId="0" borderId="4" xfId="0" applyBorder="true" applyFont="true" applyNumberFormat="true">
      <alignment horizontal="right" vertical="top"/>
      <protection locked="true"/>
    </xf>
    <xf numFmtId="172" fontId="596" fillId="3" borderId="4" xfId="0" applyFill="true" applyBorder="true" applyFont="true" applyNumberFormat="true">
      <alignment vertical="top" horizontal="right"/>
      <protection locked="false"/>
    </xf>
    <xf numFmtId="171" fontId="597" fillId="0" borderId="4" xfId="0" applyBorder="true" applyFont="true" applyNumberFormat="true">
      <alignment horizontal="right" vertical="top"/>
      <protection locked="true"/>
    </xf>
    <xf numFmtId="171" fontId="598" fillId="0" borderId="4" xfId="0" applyBorder="true" applyFont="true" applyNumberFormat="true">
      <alignment horizontal="right" vertical="top"/>
      <protection locked="true"/>
    </xf>
    <xf numFmtId="171" fontId="599" fillId="0" borderId="4" xfId="0" applyBorder="true" applyFont="true" applyNumberFormat="true">
      <alignment horizontal="right" vertical="top"/>
      <protection locked="true"/>
    </xf>
    <xf numFmtId="4" fontId="600" fillId="0" borderId="4" xfId="0" applyBorder="true" applyFont="true" applyNumberFormat="true">
      <alignment horizontal="right" vertical="top"/>
      <protection locked="true"/>
    </xf>
    <xf numFmtId="0" fontId="601" fillId="0" borderId="0" xfId="0" applyFont="true"/>
    <xf numFmtId="0" fontId="602" fillId="0" borderId="4" xfId="0" applyBorder="true" applyFont="true">
      <alignment horizontal="left" vertical="top"/>
      <protection locked="true"/>
    </xf>
    <xf numFmtId="0" fontId="603" fillId="0" borderId="4" xfId="0" applyBorder="true" applyFont="true">
      <alignment horizontal="left" vertical="top" wrapText="true"/>
      <protection locked="true"/>
    </xf>
    <xf numFmtId="0" fontId="604" fillId="0" borderId="4" xfId="0" applyBorder="true" applyFont="true">
      <alignment horizontal="center" vertical="top"/>
      <protection locked="true"/>
    </xf>
    <xf numFmtId="170" fontId="605" fillId="0" borderId="4" xfId="0" applyBorder="true" applyFont="true" applyNumberFormat="true">
      <alignment horizontal="right" vertical="top"/>
      <protection locked="true"/>
    </xf>
    <xf numFmtId="171" fontId="606" fillId="0" borderId="4" xfId="0" applyBorder="true" applyFont="true" applyNumberFormat="true">
      <alignment horizontal="right" vertical="top"/>
      <protection locked="true"/>
    </xf>
    <xf numFmtId="171" fontId="607" fillId="0" borderId="4" xfId="0" applyBorder="true" applyFont="true" applyNumberFormat="true">
      <alignment horizontal="right" vertical="top"/>
      <protection locked="true"/>
    </xf>
    <xf numFmtId="171" fontId="608" fillId="0" borderId="4" xfId="0" applyBorder="true" applyFont="true" applyNumberFormat="true">
      <alignment horizontal="right" vertical="top"/>
      <protection locked="true"/>
    </xf>
    <xf numFmtId="172" fontId="609" fillId="3" borderId="4" xfId="0" applyFill="true" applyBorder="true" applyFont="true" applyNumberFormat="true">
      <alignment vertical="top" horizontal="right"/>
      <protection locked="false"/>
    </xf>
    <xf numFmtId="173" fontId="610" fillId="0" borderId="4" xfId="0" applyBorder="true" applyFont="true" applyNumberFormat="true">
      <alignment horizontal="right" vertical="top"/>
      <protection locked="true"/>
    </xf>
    <xf numFmtId="4" fontId="611" fillId="0" borderId="4" xfId="0" applyBorder="true" applyFont="true" applyNumberFormat="true">
      <alignment horizontal="right" vertical="top"/>
      <protection locked="true"/>
    </xf>
    <xf numFmtId="172" fontId="612" fillId="3" borderId="4" xfId="0" applyFill="true" applyBorder="true" applyFont="true" applyNumberFormat="true">
      <alignment vertical="top" horizontal="right"/>
      <protection locked="false"/>
    </xf>
    <xf numFmtId="171" fontId="613" fillId="0" borderId="4" xfId="0" applyBorder="true" applyFont="true" applyNumberFormat="true">
      <alignment horizontal="right" vertical="top"/>
      <protection locked="true"/>
    </xf>
    <xf numFmtId="171" fontId="614" fillId="0" borderId="4" xfId="0" applyBorder="true" applyFont="true" applyNumberFormat="true">
      <alignment horizontal="right" vertical="top"/>
      <protection locked="true"/>
    </xf>
    <xf numFmtId="171" fontId="615" fillId="0" borderId="4" xfId="0" applyBorder="true" applyFont="true" applyNumberFormat="true">
      <alignment horizontal="right" vertical="top"/>
      <protection locked="true"/>
    </xf>
    <xf numFmtId="4" fontId="616" fillId="0" borderId="4" xfId="0" applyBorder="true" applyFont="true" applyNumberFormat="true">
      <alignment horizontal="right" vertical="top"/>
      <protection locked="true"/>
    </xf>
    <xf numFmtId="0" fontId="617" fillId="0" borderId="0" xfId="0" applyFont="true"/>
    <xf numFmtId="0" fontId="618" fillId="0" borderId="4" xfId="0" applyBorder="true" applyFont="true">
      <alignment horizontal="left" vertical="top"/>
      <protection locked="true"/>
    </xf>
    <xf numFmtId="0" fontId="619" fillId="0" borderId="4" xfId="0" applyBorder="true" applyFont="true">
      <alignment horizontal="left" vertical="top" wrapText="true"/>
      <protection locked="true"/>
    </xf>
    <xf numFmtId="0" fontId="620" fillId="0" borderId="4" xfId="0" applyBorder="true" applyFont="true">
      <alignment horizontal="center" vertical="top"/>
      <protection locked="true"/>
    </xf>
    <xf numFmtId="170" fontId="621" fillId="0" borderId="4" xfId="0" applyBorder="true" applyFont="true" applyNumberFormat="true">
      <alignment horizontal="right" vertical="top"/>
      <protection locked="true"/>
    </xf>
    <xf numFmtId="171" fontId="622" fillId="0" borderId="4" xfId="0" applyBorder="true" applyFont="true" applyNumberFormat="true">
      <alignment horizontal="right" vertical="top"/>
      <protection locked="true"/>
    </xf>
    <xf numFmtId="171" fontId="623" fillId="0" borderId="4" xfId="0" applyBorder="true" applyFont="true" applyNumberFormat="true">
      <alignment horizontal="right" vertical="top"/>
      <protection locked="true"/>
    </xf>
    <xf numFmtId="171" fontId="624" fillId="0" borderId="4" xfId="0" applyBorder="true" applyFont="true" applyNumberFormat="true">
      <alignment horizontal="right" vertical="top"/>
      <protection locked="true"/>
    </xf>
    <xf numFmtId="172" fontId="625" fillId="3" borderId="4" xfId="0" applyFill="true" applyBorder="true" applyFont="true" applyNumberFormat="true">
      <alignment vertical="top" horizontal="right"/>
      <protection locked="false"/>
    </xf>
    <xf numFmtId="173" fontId="626" fillId="0" borderId="4" xfId="0" applyBorder="true" applyFont="true" applyNumberFormat="true">
      <alignment horizontal="right" vertical="top"/>
      <protection locked="true"/>
    </xf>
    <xf numFmtId="4" fontId="627" fillId="0" borderId="4" xfId="0" applyBorder="true" applyFont="true" applyNumberFormat="true">
      <alignment horizontal="right" vertical="top"/>
      <protection locked="true"/>
    </xf>
    <xf numFmtId="172" fontId="628" fillId="3" borderId="4" xfId="0" applyFill="true" applyBorder="true" applyFont="true" applyNumberFormat="true">
      <alignment vertical="top" horizontal="right"/>
      <protection locked="false"/>
    </xf>
    <xf numFmtId="171" fontId="629" fillId="0" borderId="4" xfId="0" applyBorder="true" applyFont="true" applyNumberFormat="true">
      <alignment horizontal="right" vertical="top"/>
      <protection locked="true"/>
    </xf>
    <xf numFmtId="171" fontId="630" fillId="0" borderId="4" xfId="0" applyBorder="true" applyFont="true" applyNumberFormat="true">
      <alignment horizontal="right" vertical="top"/>
      <protection locked="true"/>
    </xf>
    <xf numFmtId="171" fontId="631" fillId="0" borderId="4" xfId="0" applyBorder="true" applyFont="true" applyNumberFormat="true">
      <alignment horizontal="right" vertical="top"/>
      <protection locked="true"/>
    </xf>
    <xf numFmtId="4" fontId="632" fillId="0" borderId="4" xfId="0" applyBorder="true" applyFont="true" applyNumberFormat="true">
      <alignment horizontal="right" vertical="top"/>
      <protection locked="true"/>
    </xf>
    <xf numFmtId="0" fontId="633" fillId="0" borderId="0" xfId="0" applyFont="true"/>
    <xf numFmtId="0" fontId="634" fillId="0" borderId="4" xfId="0" applyBorder="true" applyFont="true">
      <alignment horizontal="left" vertical="top"/>
      <protection locked="true"/>
    </xf>
    <xf numFmtId="0" fontId="635" fillId="0" borderId="4" xfId="0" applyBorder="true" applyFont="true">
      <alignment horizontal="left" vertical="top" wrapText="true"/>
      <protection locked="true"/>
    </xf>
    <xf numFmtId="0" fontId="636" fillId="0" borderId="4" xfId="0" applyBorder="true" applyFont="true">
      <alignment horizontal="center" vertical="top"/>
      <protection locked="true"/>
    </xf>
    <xf numFmtId="170" fontId="637" fillId="0" borderId="4" xfId="0" applyBorder="true" applyFont="true" applyNumberFormat="true">
      <alignment horizontal="right" vertical="top"/>
      <protection locked="true"/>
    </xf>
    <xf numFmtId="171" fontId="638" fillId="0" borderId="4" xfId="0" applyBorder="true" applyFont="true" applyNumberFormat="true">
      <alignment horizontal="right" vertical="top"/>
      <protection locked="true"/>
    </xf>
    <xf numFmtId="171" fontId="639" fillId="0" borderId="4" xfId="0" applyBorder="true" applyFont="true" applyNumberFormat="true">
      <alignment horizontal="right" vertical="top"/>
      <protection locked="true"/>
    </xf>
    <xf numFmtId="171" fontId="640" fillId="0" borderId="4" xfId="0" applyBorder="true" applyFont="true" applyNumberFormat="true">
      <alignment horizontal="right" vertical="top"/>
      <protection locked="true"/>
    </xf>
    <xf numFmtId="172" fontId="641" fillId="3" borderId="4" xfId="0" applyFill="true" applyBorder="true" applyFont="true" applyNumberFormat="true">
      <alignment vertical="top" horizontal="right"/>
      <protection locked="false"/>
    </xf>
    <xf numFmtId="173" fontId="642" fillId="0" borderId="4" xfId="0" applyBorder="true" applyFont="true" applyNumberFormat="true">
      <alignment horizontal="right" vertical="top"/>
      <protection locked="true"/>
    </xf>
    <xf numFmtId="4" fontId="643" fillId="0" borderId="4" xfId="0" applyBorder="true" applyFont="true" applyNumberFormat="true">
      <alignment horizontal="right" vertical="top"/>
      <protection locked="true"/>
    </xf>
    <xf numFmtId="172" fontId="644" fillId="3" borderId="4" xfId="0" applyFill="true" applyBorder="true" applyFont="true" applyNumberFormat="true">
      <alignment vertical="top" horizontal="right"/>
      <protection locked="false"/>
    </xf>
    <xf numFmtId="171" fontId="645" fillId="0" borderId="4" xfId="0" applyBorder="true" applyFont="true" applyNumberFormat="true">
      <alignment horizontal="right" vertical="top"/>
      <protection locked="true"/>
    </xf>
    <xf numFmtId="171" fontId="646" fillId="0" borderId="4" xfId="0" applyBorder="true" applyFont="true" applyNumberFormat="true">
      <alignment horizontal="right" vertical="top"/>
      <protection locked="true"/>
    </xf>
    <xf numFmtId="171" fontId="647" fillId="0" borderId="4" xfId="0" applyBorder="true" applyFont="true" applyNumberFormat="true">
      <alignment horizontal="right" vertical="top"/>
      <protection locked="true"/>
    </xf>
    <xf numFmtId="4" fontId="648" fillId="0" borderId="4" xfId="0" applyBorder="true" applyFont="true" applyNumberFormat="true">
      <alignment horizontal="right" vertical="top"/>
      <protection locked="true"/>
    </xf>
    <xf numFmtId="0" fontId="649" fillId="0" borderId="0" xfId="0" applyFont="true"/>
    <xf numFmtId="0" fontId="650" fillId="0" borderId="4" xfId="0" applyBorder="true" applyFont="true">
      <alignment horizontal="left" vertical="top"/>
      <protection locked="true"/>
    </xf>
    <xf numFmtId="0" fontId="651" fillId="0" borderId="4" xfId="0" applyBorder="true" applyFont="true">
      <alignment horizontal="left" vertical="top" wrapText="true"/>
      <protection locked="true"/>
    </xf>
    <xf numFmtId="0" fontId="652" fillId="0" borderId="4" xfId="0" applyBorder="true" applyFont="true">
      <alignment horizontal="center" vertical="top"/>
      <protection locked="true"/>
    </xf>
    <xf numFmtId="170" fontId="653" fillId="0" borderId="4" xfId="0" applyBorder="true" applyFont="true" applyNumberFormat="true">
      <alignment horizontal="right" vertical="top"/>
      <protection locked="true"/>
    </xf>
    <xf numFmtId="171" fontId="654" fillId="0" borderId="4" xfId="0" applyBorder="true" applyFont="true" applyNumberFormat="true">
      <alignment horizontal="right" vertical="top"/>
      <protection locked="true"/>
    </xf>
    <xf numFmtId="171" fontId="655" fillId="0" borderId="4" xfId="0" applyBorder="true" applyFont="true" applyNumberFormat="true">
      <alignment horizontal="right" vertical="top"/>
      <protection locked="true"/>
    </xf>
    <xf numFmtId="171" fontId="656" fillId="0" borderId="4" xfId="0" applyBorder="true" applyFont="true" applyNumberFormat="true">
      <alignment horizontal="right" vertical="top"/>
      <protection locked="true"/>
    </xf>
    <xf numFmtId="172" fontId="657" fillId="3" borderId="4" xfId="0" applyFill="true" applyBorder="true" applyFont="true" applyNumberFormat="true">
      <alignment vertical="top" horizontal="right"/>
      <protection locked="false"/>
    </xf>
    <xf numFmtId="173" fontId="658" fillId="0" borderId="4" xfId="0" applyBorder="true" applyFont="true" applyNumberFormat="true">
      <alignment horizontal="right" vertical="top"/>
      <protection locked="true"/>
    </xf>
    <xf numFmtId="4" fontId="659" fillId="0" borderId="4" xfId="0" applyBorder="true" applyFont="true" applyNumberFormat="true">
      <alignment horizontal="right" vertical="top"/>
      <protection locked="true"/>
    </xf>
    <xf numFmtId="172" fontId="660" fillId="3" borderId="4" xfId="0" applyFill="true" applyBorder="true" applyFont="true" applyNumberFormat="true">
      <alignment vertical="top" horizontal="right"/>
      <protection locked="false"/>
    </xf>
    <xf numFmtId="171" fontId="661" fillId="0" borderId="4" xfId="0" applyBorder="true" applyFont="true" applyNumberFormat="true">
      <alignment horizontal="right" vertical="top"/>
      <protection locked="true"/>
    </xf>
    <xf numFmtId="171" fontId="662" fillId="0" borderId="4" xfId="0" applyBorder="true" applyFont="true" applyNumberFormat="true">
      <alignment horizontal="right" vertical="top"/>
      <protection locked="true"/>
    </xf>
    <xf numFmtId="171" fontId="663" fillId="0" borderId="4" xfId="0" applyBorder="true" applyFont="true" applyNumberFormat="true">
      <alignment horizontal="right" vertical="top"/>
      <protection locked="true"/>
    </xf>
    <xf numFmtId="4" fontId="664" fillId="0" borderId="4" xfId="0" applyBorder="true" applyFont="true" applyNumberFormat="true">
      <alignment horizontal="right" vertical="top"/>
      <protection locked="true"/>
    </xf>
    <xf numFmtId="0" fontId="665" fillId="0" borderId="0" xfId="0" applyFont="true"/>
    <xf numFmtId="0" fontId="666" fillId="0" borderId="4" xfId="0" applyBorder="true" applyFont="true">
      <alignment horizontal="left" vertical="top"/>
      <protection locked="true"/>
    </xf>
    <xf numFmtId="0" fontId="667" fillId="0" borderId="4" xfId="0" applyBorder="true" applyFont="true">
      <alignment horizontal="left" vertical="top" wrapText="true"/>
      <protection locked="true"/>
    </xf>
    <xf numFmtId="0" fontId="668" fillId="0" borderId="4" xfId="0" applyBorder="true" applyFont="true">
      <alignment horizontal="center" vertical="top"/>
      <protection locked="true"/>
    </xf>
    <xf numFmtId="170" fontId="669" fillId="0" borderId="4" xfId="0" applyBorder="true" applyFont="true" applyNumberFormat="true">
      <alignment horizontal="right" vertical="top"/>
      <protection locked="true"/>
    </xf>
    <xf numFmtId="171" fontId="670" fillId="0" borderId="4" xfId="0" applyBorder="true" applyFont="true" applyNumberFormat="true">
      <alignment horizontal="right" vertical="top"/>
      <protection locked="true"/>
    </xf>
    <xf numFmtId="171" fontId="671" fillId="0" borderId="4" xfId="0" applyBorder="true" applyFont="true" applyNumberFormat="true">
      <alignment horizontal="right" vertical="top"/>
      <protection locked="true"/>
    </xf>
    <xf numFmtId="171" fontId="672" fillId="0" borderId="4" xfId="0" applyBorder="true" applyFont="true" applyNumberFormat="true">
      <alignment horizontal="right" vertical="top"/>
      <protection locked="true"/>
    </xf>
    <xf numFmtId="172" fontId="673" fillId="3" borderId="4" xfId="0" applyFill="true" applyBorder="true" applyFont="true" applyNumberFormat="true">
      <alignment vertical="top" horizontal="right"/>
      <protection locked="false"/>
    </xf>
    <xf numFmtId="173" fontId="674" fillId="0" borderId="4" xfId="0" applyBorder="true" applyFont="true" applyNumberFormat="true">
      <alignment horizontal="right" vertical="top"/>
      <protection locked="true"/>
    </xf>
    <xf numFmtId="4" fontId="675" fillId="0" borderId="4" xfId="0" applyBorder="true" applyFont="true" applyNumberFormat="true">
      <alignment horizontal="right" vertical="top"/>
      <protection locked="true"/>
    </xf>
    <xf numFmtId="172" fontId="676" fillId="3" borderId="4" xfId="0" applyFill="true" applyBorder="true" applyFont="true" applyNumberFormat="true">
      <alignment vertical="top" horizontal="right"/>
      <protection locked="false"/>
    </xf>
    <xf numFmtId="171" fontId="677" fillId="0" borderId="4" xfId="0" applyBorder="true" applyFont="true" applyNumberFormat="true">
      <alignment horizontal="right" vertical="top"/>
      <protection locked="true"/>
    </xf>
    <xf numFmtId="171" fontId="678" fillId="0" borderId="4" xfId="0" applyBorder="true" applyFont="true" applyNumberFormat="true">
      <alignment horizontal="right" vertical="top"/>
      <protection locked="true"/>
    </xf>
    <xf numFmtId="171" fontId="679" fillId="0" borderId="4" xfId="0" applyBorder="true" applyFont="true" applyNumberFormat="true">
      <alignment horizontal="right" vertical="top"/>
      <protection locked="true"/>
    </xf>
    <xf numFmtId="4" fontId="680" fillId="0" borderId="4" xfId="0" applyBorder="true" applyFont="true" applyNumberFormat="true">
      <alignment horizontal="right" vertical="top"/>
      <protection locked="true"/>
    </xf>
    <xf numFmtId="0" fontId="681" fillId="0" borderId="0" xfId="0" applyFont="true"/>
    <xf numFmtId="0" fontId="682" fillId="0" borderId="4" xfId="0" applyBorder="true" applyFont="true">
      <alignment horizontal="left" vertical="top"/>
      <protection locked="true"/>
    </xf>
    <xf numFmtId="0" fontId="683" fillId="0" borderId="4" xfId="0" applyBorder="true" applyFont="true">
      <alignment horizontal="left" vertical="top" wrapText="true"/>
      <protection locked="true"/>
    </xf>
    <xf numFmtId="0" fontId="684" fillId="0" borderId="4" xfId="0" applyBorder="true" applyFont="true">
      <alignment horizontal="center" vertical="top"/>
      <protection locked="true"/>
    </xf>
    <xf numFmtId="170" fontId="685" fillId="0" borderId="4" xfId="0" applyBorder="true" applyFont="true" applyNumberFormat="true">
      <alignment horizontal="right" vertical="top"/>
      <protection locked="true"/>
    </xf>
    <xf numFmtId="171" fontId="686" fillId="0" borderId="4" xfId="0" applyBorder="true" applyFont="true" applyNumberFormat="true">
      <alignment horizontal="right" vertical="top"/>
      <protection locked="true"/>
    </xf>
    <xf numFmtId="171" fontId="687" fillId="0" borderId="4" xfId="0" applyBorder="true" applyFont="true" applyNumberFormat="true">
      <alignment horizontal="right" vertical="top"/>
      <protection locked="true"/>
    </xf>
    <xf numFmtId="171" fontId="688" fillId="0" borderId="4" xfId="0" applyBorder="true" applyFont="true" applyNumberFormat="true">
      <alignment horizontal="right" vertical="top"/>
      <protection locked="true"/>
    </xf>
    <xf numFmtId="172" fontId="689" fillId="3" borderId="4" xfId="0" applyFill="true" applyBorder="true" applyFont="true" applyNumberFormat="true">
      <alignment vertical="top" horizontal="right"/>
      <protection locked="false"/>
    </xf>
    <xf numFmtId="173" fontId="690" fillId="0" borderId="4" xfId="0" applyBorder="true" applyFont="true" applyNumberFormat="true">
      <alignment horizontal="right" vertical="top"/>
      <protection locked="true"/>
    </xf>
    <xf numFmtId="4" fontId="691" fillId="0" borderId="4" xfId="0" applyBorder="true" applyFont="true" applyNumberFormat="true">
      <alignment horizontal="right" vertical="top"/>
      <protection locked="true"/>
    </xf>
    <xf numFmtId="172" fontId="692" fillId="3" borderId="4" xfId="0" applyFill="true" applyBorder="true" applyFont="true" applyNumberFormat="true">
      <alignment vertical="top" horizontal="right"/>
      <protection locked="false"/>
    </xf>
    <xf numFmtId="171" fontId="693" fillId="0" borderId="4" xfId="0" applyBorder="true" applyFont="true" applyNumberFormat="true">
      <alignment horizontal="right" vertical="top"/>
      <protection locked="true"/>
    </xf>
    <xf numFmtId="171" fontId="694" fillId="0" borderId="4" xfId="0" applyBorder="true" applyFont="true" applyNumberFormat="true">
      <alignment horizontal="right" vertical="top"/>
      <protection locked="true"/>
    </xf>
    <xf numFmtId="171" fontId="695" fillId="0" borderId="4" xfId="0" applyBorder="true" applyFont="true" applyNumberFormat="true">
      <alignment horizontal="right" vertical="top"/>
      <protection locked="true"/>
    </xf>
    <xf numFmtId="4" fontId="696" fillId="0" borderId="4" xfId="0" applyBorder="true" applyFont="true" applyNumberFormat="true">
      <alignment horizontal="right" vertical="top"/>
      <protection locked="true"/>
    </xf>
    <xf numFmtId="0" fontId="697" fillId="0" borderId="0" xfId="0" applyFont="true"/>
    <xf numFmtId="0" fontId="698" fillId="0" borderId="4" xfId="0" applyBorder="true" applyFont="true">
      <alignment horizontal="left" vertical="top"/>
      <protection locked="true"/>
    </xf>
    <xf numFmtId="0" fontId="699" fillId="0" borderId="4" xfId="0" applyBorder="true" applyFont="true">
      <alignment horizontal="left" vertical="top" wrapText="true"/>
      <protection locked="true"/>
    </xf>
    <xf numFmtId="0" fontId="700" fillId="0" borderId="4" xfId="0" applyBorder="true" applyFont="true">
      <alignment horizontal="center" vertical="top"/>
      <protection locked="true"/>
    </xf>
    <xf numFmtId="170" fontId="701" fillId="0" borderId="4" xfId="0" applyBorder="true" applyFont="true" applyNumberFormat="true">
      <alignment horizontal="right" vertical="top"/>
      <protection locked="true"/>
    </xf>
    <xf numFmtId="171" fontId="702" fillId="0" borderId="4" xfId="0" applyBorder="true" applyFont="true" applyNumberFormat="true">
      <alignment horizontal="right" vertical="top"/>
      <protection locked="true"/>
    </xf>
    <xf numFmtId="171" fontId="703" fillId="0" borderId="4" xfId="0" applyBorder="true" applyFont="true" applyNumberFormat="true">
      <alignment horizontal="right" vertical="top"/>
      <protection locked="true"/>
    </xf>
    <xf numFmtId="171" fontId="704" fillId="0" borderId="4" xfId="0" applyBorder="true" applyFont="true" applyNumberFormat="true">
      <alignment horizontal="right" vertical="top"/>
      <protection locked="true"/>
    </xf>
    <xf numFmtId="172" fontId="705" fillId="3" borderId="4" xfId="0" applyFill="true" applyBorder="true" applyFont="true" applyNumberFormat="true">
      <alignment vertical="top" horizontal="right"/>
      <protection locked="false"/>
    </xf>
    <xf numFmtId="173" fontId="706" fillId="0" borderId="4" xfId="0" applyBorder="true" applyFont="true" applyNumberFormat="true">
      <alignment horizontal="right" vertical="top"/>
      <protection locked="true"/>
    </xf>
    <xf numFmtId="4" fontId="707" fillId="0" borderId="4" xfId="0" applyBorder="true" applyFont="true" applyNumberFormat="true">
      <alignment horizontal="right" vertical="top"/>
      <protection locked="true"/>
    </xf>
    <xf numFmtId="172" fontId="708" fillId="3" borderId="4" xfId="0" applyFill="true" applyBorder="true" applyFont="true" applyNumberFormat="true">
      <alignment vertical="top" horizontal="right"/>
      <protection locked="false"/>
    </xf>
    <xf numFmtId="171" fontId="709" fillId="0" borderId="4" xfId="0" applyBorder="true" applyFont="true" applyNumberFormat="true">
      <alignment horizontal="right" vertical="top"/>
      <protection locked="true"/>
    </xf>
    <xf numFmtId="171" fontId="710" fillId="0" borderId="4" xfId="0" applyBorder="true" applyFont="true" applyNumberFormat="true">
      <alignment horizontal="right" vertical="top"/>
      <protection locked="true"/>
    </xf>
    <xf numFmtId="171" fontId="711" fillId="0" borderId="4" xfId="0" applyBorder="true" applyFont="true" applyNumberFormat="true">
      <alignment horizontal="right" vertical="top"/>
      <protection locked="true"/>
    </xf>
    <xf numFmtId="4" fontId="712" fillId="0" borderId="4" xfId="0" applyBorder="true" applyFont="true" applyNumberFormat="true">
      <alignment horizontal="right" vertical="top"/>
      <protection locked="true"/>
    </xf>
    <xf numFmtId="0" fontId="713" fillId="0" borderId="0" xfId="0" applyFont="true"/>
    <xf numFmtId="0" fontId="714" fillId="0" borderId="4" xfId="0" applyBorder="true" applyFont="true">
      <alignment horizontal="left" vertical="top"/>
      <protection locked="true"/>
    </xf>
    <xf numFmtId="0" fontId="715" fillId="0" borderId="4" xfId="0" applyBorder="true" applyFont="true">
      <alignment horizontal="left" vertical="top" wrapText="true"/>
      <protection locked="true"/>
    </xf>
    <xf numFmtId="0" fontId="716" fillId="0" borderId="4" xfId="0" applyBorder="true" applyFont="true">
      <alignment horizontal="center" vertical="top"/>
      <protection locked="true"/>
    </xf>
    <xf numFmtId="170" fontId="717" fillId="0" borderId="4" xfId="0" applyBorder="true" applyFont="true" applyNumberFormat="true">
      <alignment horizontal="right" vertical="top"/>
      <protection locked="true"/>
    </xf>
    <xf numFmtId="171" fontId="718" fillId="0" borderId="4" xfId="0" applyBorder="true" applyFont="true" applyNumberFormat="true">
      <alignment horizontal="right" vertical="top"/>
      <protection locked="true"/>
    </xf>
    <xf numFmtId="171" fontId="719" fillId="0" borderId="4" xfId="0" applyBorder="true" applyFont="true" applyNumberFormat="true">
      <alignment horizontal="right" vertical="top"/>
      <protection locked="true"/>
    </xf>
    <xf numFmtId="171" fontId="720" fillId="0" borderId="4" xfId="0" applyBorder="true" applyFont="true" applyNumberFormat="true">
      <alignment horizontal="right" vertical="top"/>
      <protection locked="true"/>
    </xf>
    <xf numFmtId="172" fontId="721" fillId="3" borderId="4" xfId="0" applyFill="true" applyBorder="true" applyFont="true" applyNumberFormat="true">
      <alignment vertical="top" horizontal="right"/>
      <protection locked="false"/>
    </xf>
    <xf numFmtId="173" fontId="722" fillId="0" borderId="4" xfId="0" applyBorder="true" applyFont="true" applyNumberFormat="true">
      <alignment horizontal="right" vertical="top"/>
      <protection locked="true"/>
    </xf>
    <xf numFmtId="4" fontId="723" fillId="0" borderId="4" xfId="0" applyBorder="true" applyFont="true" applyNumberFormat="true">
      <alignment horizontal="right" vertical="top"/>
      <protection locked="true"/>
    </xf>
    <xf numFmtId="172" fontId="724" fillId="3" borderId="4" xfId="0" applyFill="true" applyBorder="true" applyFont="true" applyNumberFormat="true">
      <alignment vertical="top" horizontal="right"/>
      <protection locked="false"/>
    </xf>
    <xf numFmtId="171" fontId="725" fillId="0" borderId="4" xfId="0" applyBorder="true" applyFont="true" applyNumberFormat="true">
      <alignment horizontal="right" vertical="top"/>
      <protection locked="true"/>
    </xf>
    <xf numFmtId="171" fontId="726" fillId="0" borderId="4" xfId="0" applyBorder="true" applyFont="true" applyNumberFormat="true">
      <alignment horizontal="right" vertical="top"/>
      <protection locked="true"/>
    </xf>
    <xf numFmtId="171" fontId="727" fillId="0" borderId="4" xfId="0" applyBorder="true" applyFont="true" applyNumberFormat="true">
      <alignment horizontal="right" vertical="top"/>
      <protection locked="true"/>
    </xf>
    <xf numFmtId="4" fontId="728" fillId="0" borderId="4" xfId="0" applyBorder="true" applyFont="true" applyNumberFormat="true">
      <alignment horizontal="right" vertical="top"/>
      <protection locked="true"/>
    </xf>
    <xf numFmtId="0" fontId="729" fillId="0" borderId="0" xfId="0" applyFont="true"/>
    <xf numFmtId="0" fontId="730" fillId="0" borderId="4" xfId="0" applyBorder="true" applyFont="true">
      <alignment horizontal="left" vertical="top"/>
      <protection locked="true"/>
    </xf>
    <xf numFmtId="0" fontId="731" fillId="0" borderId="4" xfId="0" applyBorder="true" applyFont="true">
      <alignment horizontal="left" vertical="top" wrapText="true"/>
      <protection locked="true"/>
    </xf>
    <xf numFmtId="0" fontId="732" fillId="0" borderId="4" xfId="0" applyBorder="true" applyFont="true">
      <alignment horizontal="center" vertical="top"/>
      <protection locked="true"/>
    </xf>
    <xf numFmtId="170" fontId="733" fillId="0" borderId="4" xfId="0" applyBorder="true" applyFont="true" applyNumberFormat="true">
      <alignment horizontal="right" vertical="top"/>
      <protection locked="true"/>
    </xf>
    <xf numFmtId="171" fontId="734" fillId="0" borderId="4" xfId="0" applyBorder="true" applyFont="true" applyNumberFormat="true">
      <alignment horizontal="right" vertical="top"/>
      <protection locked="true"/>
    </xf>
    <xf numFmtId="171" fontId="735" fillId="0" borderId="4" xfId="0" applyBorder="true" applyFont="true" applyNumberFormat="true">
      <alignment horizontal="right" vertical="top"/>
      <protection locked="true"/>
    </xf>
    <xf numFmtId="171" fontId="736" fillId="0" borderId="4" xfId="0" applyBorder="true" applyFont="true" applyNumberFormat="true">
      <alignment horizontal="right" vertical="top"/>
      <protection locked="true"/>
    </xf>
    <xf numFmtId="172" fontId="737" fillId="3" borderId="4" xfId="0" applyFill="true" applyBorder="true" applyFont="true" applyNumberFormat="true">
      <alignment vertical="top" horizontal="right"/>
      <protection locked="false"/>
    </xf>
    <xf numFmtId="173" fontId="738" fillId="0" borderId="4" xfId="0" applyBorder="true" applyFont="true" applyNumberFormat="true">
      <alignment horizontal="right" vertical="top"/>
      <protection locked="true"/>
    </xf>
    <xf numFmtId="4" fontId="739" fillId="0" borderId="4" xfId="0" applyBorder="true" applyFont="true" applyNumberFormat="true">
      <alignment horizontal="right" vertical="top"/>
      <protection locked="true"/>
    </xf>
    <xf numFmtId="172" fontId="740" fillId="3" borderId="4" xfId="0" applyFill="true" applyBorder="true" applyFont="true" applyNumberFormat="true">
      <alignment vertical="top" horizontal="right"/>
      <protection locked="false"/>
    </xf>
    <xf numFmtId="171" fontId="741" fillId="0" borderId="4" xfId="0" applyBorder="true" applyFont="true" applyNumberFormat="true">
      <alignment horizontal="right" vertical="top"/>
      <protection locked="true"/>
    </xf>
    <xf numFmtId="171" fontId="742" fillId="0" borderId="4" xfId="0" applyBorder="true" applyFont="true" applyNumberFormat="true">
      <alignment horizontal="right" vertical="top"/>
      <protection locked="true"/>
    </xf>
    <xf numFmtId="171" fontId="743" fillId="0" borderId="4" xfId="0" applyBorder="true" applyFont="true" applyNumberFormat="true">
      <alignment horizontal="right" vertical="top"/>
      <protection locked="true"/>
    </xf>
    <xf numFmtId="4" fontId="744" fillId="0" borderId="4" xfId="0" applyBorder="true" applyFont="true" applyNumberFormat="true">
      <alignment horizontal="right" vertical="top"/>
      <protection locked="true"/>
    </xf>
    <xf numFmtId="0" fontId="745" fillId="0" borderId="0" xfId="0" applyFont="true"/>
    <xf numFmtId="0" fontId="746" fillId="0" borderId="4" xfId="0" applyBorder="true" applyFont="true">
      <alignment horizontal="left" vertical="top"/>
      <protection locked="true"/>
    </xf>
    <xf numFmtId="0" fontId="747" fillId="0" borderId="4" xfId="0" applyBorder="true" applyFont="true">
      <alignment horizontal="left" vertical="top" wrapText="true"/>
      <protection locked="true"/>
    </xf>
    <xf numFmtId="0" fontId="748" fillId="0" borderId="4" xfId="0" applyBorder="true" applyFont="true">
      <alignment horizontal="center" vertical="top"/>
      <protection locked="true"/>
    </xf>
    <xf numFmtId="170" fontId="749" fillId="0" borderId="4" xfId="0" applyBorder="true" applyFont="true" applyNumberFormat="true">
      <alignment horizontal="right" vertical="top"/>
      <protection locked="true"/>
    </xf>
    <xf numFmtId="171" fontId="750" fillId="0" borderId="4" xfId="0" applyBorder="true" applyFont="true" applyNumberFormat="true">
      <alignment horizontal="right" vertical="top"/>
      <protection locked="true"/>
    </xf>
    <xf numFmtId="171" fontId="751" fillId="0" borderId="4" xfId="0" applyBorder="true" applyFont="true" applyNumberFormat="true">
      <alignment horizontal="right" vertical="top"/>
      <protection locked="true"/>
    </xf>
    <xf numFmtId="171" fontId="752" fillId="0" borderId="4" xfId="0" applyBorder="true" applyFont="true" applyNumberFormat="true">
      <alignment horizontal="right" vertical="top"/>
      <protection locked="true"/>
    </xf>
    <xf numFmtId="172" fontId="753" fillId="3" borderId="4" xfId="0" applyFill="true" applyBorder="true" applyFont="true" applyNumberFormat="true">
      <alignment vertical="top" horizontal="right"/>
      <protection locked="false"/>
    </xf>
    <xf numFmtId="173" fontId="754" fillId="0" borderId="4" xfId="0" applyBorder="true" applyFont="true" applyNumberFormat="true">
      <alignment horizontal="right" vertical="top"/>
      <protection locked="true"/>
    </xf>
    <xf numFmtId="4" fontId="755" fillId="0" borderId="4" xfId="0" applyBorder="true" applyFont="true" applyNumberFormat="true">
      <alignment horizontal="right" vertical="top"/>
      <protection locked="true"/>
    </xf>
    <xf numFmtId="172" fontId="756" fillId="3" borderId="4" xfId="0" applyFill="true" applyBorder="true" applyFont="true" applyNumberFormat="true">
      <alignment vertical="top" horizontal="right"/>
      <protection locked="false"/>
    </xf>
    <xf numFmtId="171" fontId="757" fillId="0" borderId="4" xfId="0" applyBorder="true" applyFont="true" applyNumberFormat="true">
      <alignment horizontal="right" vertical="top"/>
      <protection locked="true"/>
    </xf>
    <xf numFmtId="171" fontId="758" fillId="0" borderId="4" xfId="0" applyBorder="true" applyFont="true" applyNumberFormat="true">
      <alignment horizontal="right" vertical="top"/>
      <protection locked="true"/>
    </xf>
    <xf numFmtId="171" fontId="759" fillId="0" borderId="4" xfId="0" applyBorder="true" applyFont="true" applyNumberFormat="true">
      <alignment horizontal="right" vertical="top"/>
      <protection locked="true"/>
    </xf>
    <xf numFmtId="4" fontId="760" fillId="0" borderId="4" xfId="0" applyBorder="true" applyFont="true" applyNumberFormat="true">
      <alignment horizontal="right" vertical="top"/>
      <protection locked="true"/>
    </xf>
    <xf numFmtId="0" fontId="761" fillId="0" borderId="0" xfId="0" applyFont="true"/>
    <xf numFmtId="0" fontId="762" fillId="5" borderId="4" xfId="0" applyFill="true" applyBorder="true" applyFont="true">
      <alignment horizontal="left"/>
      <protection locked="true"/>
    </xf>
    <xf numFmtId="0" fontId="763" fillId="5" borderId="4" xfId="0" applyFill="true" applyBorder="true" applyFont="true">
      <alignment horizontal="left"/>
      <protection locked="true"/>
    </xf>
    <xf numFmtId="0" fontId="764" fillId="5" borderId="4" xfId="0" applyFill="true" applyBorder="true" applyFont="true">
      <alignment horizontal="left"/>
      <protection locked="true"/>
    </xf>
    <xf numFmtId="0" fontId="765" fillId="5" borderId="4" xfId="0" applyFill="true" applyBorder="true" applyFont="true">
      <alignment horizontal="left"/>
      <protection locked="true"/>
    </xf>
    <xf numFmtId="0" fontId="766" fillId="5" borderId="4" xfId="0" applyFill="true" applyBorder="true" applyFont="true">
      <alignment horizontal="left"/>
      <protection locked="true"/>
    </xf>
    <xf numFmtId="0" fontId="767" fillId="5" borderId="4" xfId="0" applyFill="true" applyBorder="true" applyFont="true">
      <alignment horizontal="left"/>
      <protection locked="true"/>
    </xf>
    <xf numFmtId="0" fontId="768" fillId="5" borderId="4" xfId="0" applyFill="true" applyBorder="true" applyFont="true">
      <alignment horizontal="left"/>
      <protection locked="true"/>
    </xf>
    <xf numFmtId="0" fontId="769" fillId="5" borderId="4" xfId="0" applyFill="true" applyBorder="true" applyFont="true">
      <alignment horizontal="left"/>
      <protection locked="true"/>
    </xf>
    <xf numFmtId="0" fontId="770" fillId="5" borderId="4" xfId="0" applyFill="true" applyBorder="true" applyFont="true">
      <alignment horizontal="left"/>
      <protection locked="true"/>
    </xf>
    <xf numFmtId="0" fontId="771" fillId="5" borderId="4" xfId="0" applyFill="true" applyBorder="true" applyFont="true">
      <alignment horizontal="left"/>
      <protection locked="true"/>
    </xf>
    <xf numFmtId="0" fontId="772" fillId="5" borderId="4" xfId="0" applyFill="true" applyBorder="true" applyFont="true">
      <alignment horizontal="left"/>
      <protection locked="true"/>
    </xf>
    <xf numFmtId="0" fontId="773" fillId="5" borderId="4" xfId="0" applyFill="true" applyBorder="true" applyFont="true">
      <alignment horizontal="left"/>
      <protection locked="true"/>
    </xf>
    <xf numFmtId="4" fontId="774" fillId="5" borderId="4" xfId="0" applyFill="true" applyBorder="true" applyFont="true" applyNumberFormat="true">
      <alignment horizontal="right"/>
      <protection locked="true"/>
    </xf>
    <xf numFmtId="4" fontId="775" fillId="5" borderId="4" xfId="0" applyFill="true" applyBorder="true" applyFont="true" applyNumberFormat="true">
      <alignment horizontal="right"/>
      <protection locked="true"/>
    </xf>
    <xf numFmtId="4" fontId="776" fillId="5" borderId="4" xfId="0" applyFill="true" applyBorder="true" applyFont="true" applyNumberFormat="true">
      <alignment horizontal="right"/>
      <protection locked="true"/>
    </xf>
    <xf numFmtId="0" fontId="777" fillId="0" borderId="0" xfId="0" applyFont="true"/>
    <xf numFmtId="0" fontId="778" fillId="5" borderId="4" xfId="0" applyFill="true" applyBorder="true" applyFont="true">
      <alignment horizontal="left"/>
      <protection locked="true"/>
    </xf>
    <xf numFmtId="0" fontId="779" fillId="5" borderId="4" xfId="0" applyFill="true" applyBorder="true" applyFont="true">
      <alignment horizontal="left"/>
      <protection locked="true"/>
    </xf>
    <xf numFmtId="0" fontId="780" fillId="5" borderId="4" xfId="0" applyFill="true" applyBorder="true" applyFont="true">
      <alignment horizontal="left"/>
      <protection locked="true"/>
    </xf>
    <xf numFmtId="0" fontId="781" fillId="5" borderId="4" xfId="0" applyFill="true" applyBorder="true" applyFont="true">
      <alignment horizontal="left"/>
      <protection locked="true"/>
    </xf>
    <xf numFmtId="0" fontId="782" fillId="5" borderId="4" xfId="0" applyFill="true" applyBorder="true" applyFont="true">
      <alignment horizontal="left"/>
      <protection locked="true"/>
    </xf>
    <xf numFmtId="0" fontId="783" fillId="5" borderId="4" xfId="0" applyFill="true" applyBorder="true" applyFont="true">
      <alignment horizontal="left"/>
      <protection locked="true"/>
    </xf>
    <xf numFmtId="0" fontId="784" fillId="5" borderId="4" xfId="0" applyFill="true" applyBorder="true" applyFont="true">
      <alignment horizontal="left"/>
      <protection locked="true"/>
    </xf>
    <xf numFmtId="0" fontId="785" fillId="5" borderId="4" xfId="0" applyFill="true" applyBorder="true" applyFont="true">
      <alignment horizontal="left"/>
      <protection locked="true"/>
    </xf>
    <xf numFmtId="0" fontId="786" fillId="5" borderId="4" xfId="0" applyFill="true" applyBorder="true" applyFont="true">
      <alignment horizontal="left"/>
      <protection locked="true"/>
    </xf>
    <xf numFmtId="0" fontId="787" fillId="5" borderId="4" xfId="0" applyFill="true" applyBorder="true" applyFont="true">
      <alignment horizontal="left"/>
      <protection locked="true"/>
    </xf>
    <xf numFmtId="0" fontId="788" fillId="5" borderId="4" xfId="0" applyFill="true" applyBorder="true" applyFont="true">
      <alignment horizontal="left"/>
      <protection locked="true"/>
    </xf>
    <xf numFmtId="0" fontId="789" fillId="5" borderId="4" xfId="0" applyFill="true" applyBorder="true" applyFont="true">
      <alignment horizontal="left"/>
      <protection locked="true"/>
    </xf>
    <xf numFmtId="4" fontId="790" fillId="5" borderId="4" xfId="0" applyFill="true" applyBorder="true" applyFont="true" applyNumberFormat="true">
      <alignment horizontal="right"/>
      <protection locked="true"/>
    </xf>
    <xf numFmtId="4" fontId="791" fillId="5" borderId="4" xfId="0" applyFill="true" applyBorder="true" applyFont="true" applyNumberFormat="true">
      <alignment horizontal="right"/>
      <protection locked="true"/>
    </xf>
    <xf numFmtId="4" fontId="792" fillId="5" borderId="4" xfId="0" applyFill="true" applyBorder="true" applyFont="true" applyNumberFormat="true">
      <alignment horizontal="right"/>
      <protection locked="true"/>
    </xf>
    <xf numFmtId="0" fontId="793" fillId="0" borderId="0" xfId="0" applyFont="true"/>
    <xf numFmtId="0" fontId="794" fillId="0" borderId="4" xfId="0" applyBorder="true" applyFont="true">
      <alignment horizontal="left" vertical="top"/>
      <protection locked="true"/>
    </xf>
    <xf numFmtId="0" fontId="795" fillId="0" borderId="4" xfId="0" applyBorder="true" applyFont="true">
      <alignment horizontal="left" vertical="top" wrapText="true"/>
      <protection locked="true"/>
    </xf>
    <xf numFmtId="0" fontId="796" fillId="0" borderId="4" xfId="0" applyBorder="true" applyFont="true">
      <alignment horizontal="center" vertical="top"/>
      <protection locked="true"/>
    </xf>
    <xf numFmtId="170" fontId="797" fillId="0" borderId="4" xfId="0" applyBorder="true" applyFont="true" applyNumberFormat="true">
      <alignment horizontal="right" vertical="top"/>
      <protection locked="true"/>
    </xf>
    <xf numFmtId="171" fontId="798" fillId="0" borderId="4" xfId="0" applyBorder="true" applyFont="true" applyNumberFormat="true">
      <alignment horizontal="right" vertical="top"/>
      <protection locked="true"/>
    </xf>
    <xf numFmtId="171" fontId="799" fillId="0" borderId="4" xfId="0" applyBorder="true" applyFont="true" applyNumberFormat="true">
      <alignment horizontal="right" vertical="top"/>
      <protection locked="true"/>
    </xf>
    <xf numFmtId="171" fontId="800" fillId="0" borderId="4" xfId="0" applyBorder="true" applyFont="true" applyNumberFormat="true">
      <alignment horizontal="right" vertical="top"/>
      <protection locked="true"/>
    </xf>
    <xf numFmtId="172" fontId="801" fillId="3" borderId="4" xfId="0" applyFill="true" applyBorder="true" applyFont="true" applyNumberFormat="true">
      <alignment vertical="top" horizontal="right"/>
      <protection locked="false"/>
    </xf>
    <xf numFmtId="173" fontId="802" fillId="0" borderId="4" xfId="0" applyBorder="true" applyFont="true" applyNumberFormat="true">
      <alignment horizontal="right" vertical="top"/>
      <protection locked="true"/>
    </xf>
    <xf numFmtId="4" fontId="803" fillId="0" borderId="4" xfId="0" applyBorder="true" applyFont="true" applyNumberFormat="true">
      <alignment horizontal="right" vertical="top"/>
      <protection locked="true"/>
    </xf>
    <xf numFmtId="172" fontId="804" fillId="3" borderId="4" xfId="0" applyFill="true" applyBorder="true" applyFont="true" applyNumberFormat="true">
      <alignment vertical="top" horizontal="right"/>
      <protection locked="false"/>
    </xf>
    <xf numFmtId="171" fontId="805" fillId="0" borderId="4" xfId="0" applyBorder="true" applyFont="true" applyNumberFormat="true">
      <alignment horizontal="right" vertical="top"/>
      <protection locked="true"/>
    </xf>
    <xf numFmtId="171" fontId="806" fillId="0" borderId="4" xfId="0" applyBorder="true" applyFont="true" applyNumberFormat="true">
      <alignment horizontal="right" vertical="top"/>
      <protection locked="true"/>
    </xf>
    <xf numFmtId="171" fontId="807" fillId="0" borderId="4" xfId="0" applyBorder="true" applyFont="true" applyNumberFormat="true">
      <alignment horizontal="right" vertical="top"/>
      <protection locked="true"/>
    </xf>
    <xf numFmtId="4" fontId="808" fillId="0" borderId="4" xfId="0" applyBorder="true" applyFont="true" applyNumberFormat="true">
      <alignment horizontal="right" vertical="top"/>
      <protection locked="true"/>
    </xf>
    <xf numFmtId="0" fontId="809" fillId="0" borderId="0" xfId="0" applyFont="true"/>
    <xf numFmtId="0" fontId="810" fillId="0" borderId="4" xfId="0" applyBorder="true" applyFont="true">
      <alignment horizontal="left" vertical="top"/>
      <protection locked="true"/>
    </xf>
    <xf numFmtId="0" fontId="811" fillId="0" borderId="4" xfId="0" applyBorder="true" applyFont="true">
      <alignment horizontal="left" vertical="top" wrapText="true"/>
      <protection locked="true"/>
    </xf>
    <xf numFmtId="0" fontId="812" fillId="0" borderId="4" xfId="0" applyBorder="true" applyFont="true">
      <alignment horizontal="center" vertical="top"/>
      <protection locked="true"/>
    </xf>
    <xf numFmtId="170" fontId="813" fillId="0" borderId="4" xfId="0" applyBorder="true" applyFont="true" applyNumberFormat="true">
      <alignment horizontal="right" vertical="top"/>
      <protection locked="true"/>
    </xf>
    <xf numFmtId="171" fontId="814" fillId="0" borderId="4" xfId="0" applyBorder="true" applyFont="true" applyNumberFormat="true">
      <alignment horizontal="right" vertical="top"/>
      <protection locked="true"/>
    </xf>
    <xf numFmtId="171" fontId="815" fillId="0" borderId="4" xfId="0" applyBorder="true" applyFont="true" applyNumberFormat="true">
      <alignment horizontal="right" vertical="top"/>
      <protection locked="true"/>
    </xf>
    <xf numFmtId="171" fontId="816" fillId="0" borderId="4" xfId="0" applyBorder="true" applyFont="true" applyNumberFormat="true">
      <alignment horizontal="right" vertical="top"/>
      <protection locked="true"/>
    </xf>
    <xf numFmtId="172" fontId="817" fillId="3" borderId="4" xfId="0" applyFill="true" applyBorder="true" applyFont="true" applyNumberFormat="true">
      <alignment vertical="top" horizontal="right"/>
      <protection locked="false"/>
    </xf>
    <xf numFmtId="173" fontId="818" fillId="0" borderId="4" xfId="0" applyBorder="true" applyFont="true" applyNumberFormat="true">
      <alignment horizontal="right" vertical="top"/>
      <protection locked="true"/>
    </xf>
    <xf numFmtId="4" fontId="819" fillId="0" borderId="4" xfId="0" applyBorder="true" applyFont="true" applyNumberFormat="true">
      <alignment horizontal="right" vertical="top"/>
      <protection locked="true"/>
    </xf>
    <xf numFmtId="172" fontId="820" fillId="3" borderId="4" xfId="0" applyFill="true" applyBorder="true" applyFont="true" applyNumberFormat="true">
      <alignment vertical="top" horizontal="right"/>
      <protection locked="false"/>
    </xf>
    <xf numFmtId="171" fontId="821" fillId="0" borderId="4" xfId="0" applyBorder="true" applyFont="true" applyNumberFormat="true">
      <alignment horizontal="right" vertical="top"/>
      <protection locked="true"/>
    </xf>
    <xf numFmtId="171" fontId="822" fillId="0" borderId="4" xfId="0" applyBorder="true" applyFont="true" applyNumberFormat="true">
      <alignment horizontal="right" vertical="top"/>
      <protection locked="true"/>
    </xf>
    <xf numFmtId="171" fontId="823" fillId="0" borderId="4" xfId="0" applyBorder="true" applyFont="true" applyNumberFormat="true">
      <alignment horizontal="right" vertical="top"/>
      <protection locked="true"/>
    </xf>
    <xf numFmtId="4" fontId="824" fillId="0" borderId="4" xfId="0" applyBorder="true" applyFont="true" applyNumberFormat="true">
      <alignment horizontal="right" vertical="top"/>
      <protection locked="true"/>
    </xf>
    <xf numFmtId="0" fontId="825" fillId="0" borderId="0" xfId="0" applyFont="true"/>
    <xf numFmtId="0" fontId="826" fillId="0" borderId="4" xfId="0" applyBorder="true" applyFont="true">
      <alignment horizontal="left" vertical="top"/>
      <protection locked="true"/>
    </xf>
    <xf numFmtId="0" fontId="827" fillId="0" borderId="4" xfId="0" applyBorder="true" applyFont="true">
      <alignment horizontal="left" vertical="top" wrapText="true"/>
      <protection locked="true"/>
    </xf>
    <xf numFmtId="0" fontId="828" fillId="0" borderId="4" xfId="0" applyBorder="true" applyFont="true">
      <alignment horizontal="center" vertical="top"/>
      <protection locked="true"/>
    </xf>
    <xf numFmtId="170" fontId="829" fillId="0" borderId="4" xfId="0" applyBorder="true" applyFont="true" applyNumberFormat="true">
      <alignment horizontal="right" vertical="top"/>
      <protection locked="true"/>
    </xf>
    <xf numFmtId="171" fontId="830" fillId="0" borderId="4" xfId="0" applyBorder="true" applyFont="true" applyNumberFormat="true">
      <alignment horizontal="right" vertical="top"/>
      <protection locked="true"/>
    </xf>
    <xf numFmtId="171" fontId="831" fillId="0" borderId="4" xfId="0" applyBorder="true" applyFont="true" applyNumberFormat="true">
      <alignment horizontal="right" vertical="top"/>
      <protection locked="true"/>
    </xf>
    <xf numFmtId="171" fontId="832" fillId="0" borderId="4" xfId="0" applyBorder="true" applyFont="true" applyNumberFormat="true">
      <alignment horizontal="right" vertical="top"/>
      <protection locked="true"/>
    </xf>
    <xf numFmtId="172" fontId="833" fillId="3" borderId="4" xfId="0" applyFill="true" applyBorder="true" applyFont="true" applyNumberFormat="true">
      <alignment vertical="top" horizontal="right"/>
      <protection locked="false"/>
    </xf>
    <xf numFmtId="173" fontId="834" fillId="0" borderId="4" xfId="0" applyBorder="true" applyFont="true" applyNumberFormat="true">
      <alignment horizontal="right" vertical="top"/>
      <protection locked="true"/>
    </xf>
    <xf numFmtId="4" fontId="835" fillId="0" borderId="4" xfId="0" applyBorder="true" applyFont="true" applyNumberFormat="true">
      <alignment horizontal="right" vertical="top"/>
      <protection locked="true"/>
    </xf>
    <xf numFmtId="172" fontId="836" fillId="3" borderId="4" xfId="0" applyFill="true" applyBorder="true" applyFont="true" applyNumberFormat="true">
      <alignment vertical="top" horizontal="right"/>
      <protection locked="false"/>
    </xf>
    <xf numFmtId="171" fontId="837" fillId="0" borderId="4" xfId="0" applyBorder="true" applyFont="true" applyNumberFormat="true">
      <alignment horizontal="right" vertical="top"/>
      <protection locked="true"/>
    </xf>
    <xf numFmtId="171" fontId="838" fillId="0" borderId="4" xfId="0" applyBorder="true" applyFont="true" applyNumberFormat="true">
      <alignment horizontal="right" vertical="top"/>
      <protection locked="true"/>
    </xf>
    <xf numFmtId="171" fontId="839" fillId="0" borderId="4" xfId="0" applyBorder="true" applyFont="true" applyNumberFormat="true">
      <alignment horizontal="right" vertical="top"/>
      <protection locked="true"/>
    </xf>
    <xf numFmtId="4" fontId="840" fillId="0" borderId="4" xfId="0" applyBorder="true" applyFont="true" applyNumberFormat="true">
      <alignment horizontal="right" vertical="top"/>
      <protection locked="true"/>
    </xf>
    <xf numFmtId="0" fontId="841" fillId="0" borderId="0" xfId="0" applyFont="true"/>
    <xf numFmtId="0" fontId="842" fillId="0" borderId="4" xfId="0" applyBorder="true" applyFont="true">
      <alignment horizontal="left" vertical="top"/>
      <protection locked="true"/>
    </xf>
    <xf numFmtId="0" fontId="843" fillId="0" borderId="4" xfId="0" applyBorder="true" applyFont="true">
      <alignment horizontal="left" vertical="top" wrapText="true"/>
      <protection locked="true"/>
    </xf>
    <xf numFmtId="0" fontId="844" fillId="0" borderId="4" xfId="0" applyBorder="true" applyFont="true">
      <alignment horizontal="center" vertical="top"/>
      <protection locked="true"/>
    </xf>
    <xf numFmtId="170" fontId="845" fillId="0" borderId="4" xfId="0" applyBorder="true" applyFont="true" applyNumberFormat="true">
      <alignment horizontal="right" vertical="top"/>
      <protection locked="true"/>
    </xf>
    <xf numFmtId="171" fontId="846" fillId="0" borderId="4" xfId="0" applyBorder="true" applyFont="true" applyNumberFormat="true">
      <alignment horizontal="right" vertical="top"/>
      <protection locked="true"/>
    </xf>
    <xf numFmtId="171" fontId="847" fillId="0" borderId="4" xfId="0" applyBorder="true" applyFont="true" applyNumberFormat="true">
      <alignment horizontal="right" vertical="top"/>
      <protection locked="true"/>
    </xf>
    <xf numFmtId="171" fontId="848" fillId="0" borderId="4" xfId="0" applyBorder="true" applyFont="true" applyNumberFormat="true">
      <alignment horizontal="right" vertical="top"/>
      <protection locked="true"/>
    </xf>
    <xf numFmtId="172" fontId="849" fillId="3" borderId="4" xfId="0" applyFill="true" applyBorder="true" applyFont="true" applyNumberFormat="true">
      <alignment vertical="top" horizontal="right"/>
      <protection locked="false"/>
    </xf>
    <xf numFmtId="173" fontId="850" fillId="0" borderId="4" xfId="0" applyBorder="true" applyFont="true" applyNumberFormat="true">
      <alignment horizontal="right" vertical="top"/>
      <protection locked="true"/>
    </xf>
    <xf numFmtId="4" fontId="851" fillId="0" borderId="4" xfId="0" applyBorder="true" applyFont="true" applyNumberFormat="true">
      <alignment horizontal="right" vertical="top"/>
      <protection locked="true"/>
    </xf>
    <xf numFmtId="172" fontId="852" fillId="3" borderId="4" xfId="0" applyFill="true" applyBorder="true" applyFont="true" applyNumberFormat="true">
      <alignment vertical="top" horizontal="right"/>
      <protection locked="false"/>
    </xf>
    <xf numFmtId="171" fontId="853" fillId="0" borderId="4" xfId="0" applyBorder="true" applyFont="true" applyNumberFormat="true">
      <alignment horizontal="right" vertical="top"/>
      <protection locked="true"/>
    </xf>
    <xf numFmtId="171" fontId="854" fillId="0" borderId="4" xfId="0" applyBorder="true" applyFont="true" applyNumberFormat="true">
      <alignment horizontal="right" vertical="top"/>
      <protection locked="true"/>
    </xf>
    <xf numFmtId="171" fontId="855" fillId="0" borderId="4" xfId="0" applyBorder="true" applyFont="true" applyNumberFormat="true">
      <alignment horizontal="right" vertical="top"/>
      <protection locked="true"/>
    </xf>
    <xf numFmtId="4" fontId="856" fillId="0" borderId="4" xfId="0" applyBorder="true" applyFont="true" applyNumberFormat="true">
      <alignment horizontal="right" vertical="top"/>
      <protection locked="true"/>
    </xf>
    <xf numFmtId="0" fontId="857" fillId="0" borderId="0" xfId="0" applyFont="true"/>
    <xf numFmtId="0" fontId="858" fillId="0" borderId="4" xfId="0" applyBorder="true" applyFont="true">
      <alignment horizontal="left" vertical="top"/>
      <protection locked="true"/>
    </xf>
    <xf numFmtId="0" fontId="859" fillId="0" borderId="4" xfId="0" applyBorder="true" applyFont="true">
      <alignment horizontal="left" vertical="top" wrapText="true"/>
      <protection locked="true"/>
    </xf>
    <xf numFmtId="0" fontId="860" fillId="0" borderId="4" xfId="0" applyBorder="true" applyFont="true">
      <alignment horizontal="center" vertical="top"/>
      <protection locked="true"/>
    </xf>
    <xf numFmtId="170" fontId="861" fillId="0" borderId="4" xfId="0" applyBorder="true" applyFont="true" applyNumberFormat="true">
      <alignment horizontal="right" vertical="top"/>
      <protection locked="true"/>
    </xf>
    <xf numFmtId="171" fontId="862" fillId="0" borderId="4" xfId="0" applyBorder="true" applyFont="true" applyNumberFormat="true">
      <alignment horizontal="right" vertical="top"/>
      <protection locked="true"/>
    </xf>
    <xf numFmtId="171" fontId="863" fillId="0" borderId="4" xfId="0" applyBorder="true" applyFont="true" applyNumberFormat="true">
      <alignment horizontal="right" vertical="top"/>
      <protection locked="true"/>
    </xf>
    <xf numFmtId="171" fontId="864" fillId="0" borderId="4" xfId="0" applyBorder="true" applyFont="true" applyNumberFormat="true">
      <alignment horizontal="right" vertical="top"/>
      <protection locked="true"/>
    </xf>
    <xf numFmtId="172" fontId="865" fillId="3" borderId="4" xfId="0" applyFill="true" applyBorder="true" applyFont="true" applyNumberFormat="true">
      <alignment vertical="top" horizontal="right"/>
      <protection locked="false"/>
    </xf>
    <xf numFmtId="173" fontId="866" fillId="0" borderId="4" xfId="0" applyBorder="true" applyFont="true" applyNumberFormat="true">
      <alignment horizontal="right" vertical="top"/>
      <protection locked="true"/>
    </xf>
    <xf numFmtId="4" fontId="867" fillId="0" borderId="4" xfId="0" applyBorder="true" applyFont="true" applyNumberFormat="true">
      <alignment horizontal="right" vertical="top"/>
      <protection locked="true"/>
    </xf>
    <xf numFmtId="172" fontId="868" fillId="3" borderId="4" xfId="0" applyFill="true" applyBorder="true" applyFont="true" applyNumberFormat="true">
      <alignment vertical="top" horizontal="right"/>
      <protection locked="false"/>
    </xf>
    <xf numFmtId="171" fontId="869" fillId="0" borderId="4" xfId="0" applyBorder="true" applyFont="true" applyNumberFormat="true">
      <alignment horizontal="right" vertical="top"/>
      <protection locked="true"/>
    </xf>
    <xf numFmtId="171" fontId="870" fillId="0" borderId="4" xfId="0" applyBorder="true" applyFont="true" applyNumberFormat="true">
      <alignment horizontal="right" vertical="top"/>
      <protection locked="true"/>
    </xf>
    <xf numFmtId="171" fontId="871" fillId="0" borderId="4" xfId="0" applyBorder="true" applyFont="true" applyNumberFormat="true">
      <alignment horizontal="right" vertical="top"/>
      <protection locked="true"/>
    </xf>
    <xf numFmtId="4" fontId="872" fillId="0" borderId="4" xfId="0" applyBorder="true" applyFont="true" applyNumberFormat="true">
      <alignment horizontal="right" vertical="top"/>
      <protection locked="true"/>
    </xf>
    <xf numFmtId="0" fontId="873" fillId="0" borderId="0" xfId="0" applyFont="true"/>
    <xf numFmtId="0" fontId="874" fillId="0" borderId="4" xfId="0" applyBorder="true" applyFont="true">
      <alignment horizontal="left" vertical="top"/>
      <protection locked="true"/>
    </xf>
    <xf numFmtId="0" fontId="875" fillId="0" borderId="4" xfId="0" applyBorder="true" applyFont="true">
      <alignment horizontal="left" vertical="top" wrapText="true"/>
      <protection locked="true"/>
    </xf>
    <xf numFmtId="0" fontId="876" fillId="0" borderId="4" xfId="0" applyBorder="true" applyFont="true">
      <alignment horizontal="center" vertical="top"/>
      <protection locked="true"/>
    </xf>
    <xf numFmtId="170" fontId="877" fillId="0" borderId="4" xfId="0" applyBorder="true" applyFont="true" applyNumberFormat="true">
      <alignment horizontal="right" vertical="top"/>
      <protection locked="true"/>
    </xf>
    <xf numFmtId="171" fontId="878" fillId="0" borderId="4" xfId="0" applyBorder="true" applyFont="true" applyNumberFormat="true">
      <alignment horizontal="right" vertical="top"/>
      <protection locked="true"/>
    </xf>
    <xf numFmtId="171" fontId="879" fillId="0" borderId="4" xfId="0" applyBorder="true" applyFont="true" applyNumberFormat="true">
      <alignment horizontal="right" vertical="top"/>
      <protection locked="true"/>
    </xf>
    <xf numFmtId="171" fontId="880" fillId="0" borderId="4" xfId="0" applyBorder="true" applyFont="true" applyNumberFormat="true">
      <alignment horizontal="right" vertical="top"/>
      <protection locked="true"/>
    </xf>
    <xf numFmtId="172" fontId="881" fillId="3" borderId="4" xfId="0" applyFill="true" applyBorder="true" applyFont="true" applyNumberFormat="true">
      <alignment vertical="top" horizontal="right"/>
      <protection locked="false"/>
    </xf>
    <xf numFmtId="173" fontId="882" fillId="0" borderId="4" xfId="0" applyBorder="true" applyFont="true" applyNumberFormat="true">
      <alignment horizontal="right" vertical="top"/>
      <protection locked="true"/>
    </xf>
    <xf numFmtId="4" fontId="883" fillId="0" borderId="4" xfId="0" applyBorder="true" applyFont="true" applyNumberFormat="true">
      <alignment horizontal="right" vertical="top"/>
      <protection locked="true"/>
    </xf>
    <xf numFmtId="172" fontId="884" fillId="3" borderId="4" xfId="0" applyFill="true" applyBorder="true" applyFont="true" applyNumberFormat="true">
      <alignment vertical="top" horizontal="right"/>
      <protection locked="false"/>
    </xf>
    <xf numFmtId="171" fontId="885" fillId="0" borderId="4" xfId="0" applyBorder="true" applyFont="true" applyNumberFormat="true">
      <alignment horizontal="right" vertical="top"/>
      <protection locked="true"/>
    </xf>
    <xf numFmtId="171" fontId="886" fillId="0" borderId="4" xfId="0" applyBorder="true" applyFont="true" applyNumberFormat="true">
      <alignment horizontal="right" vertical="top"/>
      <protection locked="true"/>
    </xf>
    <xf numFmtId="171" fontId="887" fillId="0" borderId="4" xfId="0" applyBorder="true" applyFont="true" applyNumberFormat="true">
      <alignment horizontal="right" vertical="top"/>
      <protection locked="true"/>
    </xf>
    <xf numFmtId="4" fontId="888" fillId="0" borderId="4" xfId="0" applyBorder="true" applyFont="true" applyNumberFormat="true">
      <alignment horizontal="right" vertical="top"/>
      <protection locked="true"/>
    </xf>
    <xf numFmtId="0" fontId="889" fillId="0" borderId="0" xfId="0" applyFont="true"/>
    <xf numFmtId="0" fontId="890" fillId="0" borderId="4" xfId="0" applyBorder="true" applyFont="true">
      <alignment horizontal="left" vertical="top"/>
      <protection locked="true"/>
    </xf>
    <xf numFmtId="0" fontId="891" fillId="0" borderId="4" xfId="0" applyBorder="true" applyFont="true">
      <alignment horizontal="left" vertical="top" wrapText="true"/>
      <protection locked="true"/>
    </xf>
    <xf numFmtId="0" fontId="892" fillId="0" borderId="4" xfId="0" applyBorder="true" applyFont="true">
      <alignment horizontal="center" vertical="top"/>
      <protection locked="true"/>
    </xf>
    <xf numFmtId="170" fontId="893" fillId="0" borderId="4" xfId="0" applyBorder="true" applyFont="true" applyNumberFormat="true">
      <alignment horizontal="right" vertical="top"/>
      <protection locked="true"/>
    </xf>
    <xf numFmtId="171" fontId="894" fillId="0" borderId="4" xfId="0" applyBorder="true" applyFont="true" applyNumberFormat="true">
      <alignment horizontal="right" vertical="top"/>
      <protection locked="true"/>
    </xf>
    <xf numFmtId="171" fontId="895" fillId="0" borderId="4" xfId="0" applyBorder="true" applyFont="true" applyNumberFormat="true">
      <alignment horizontal="right" vertical="top"/>
      <protection locked="true"/>
    </xf>
    <xf numFmtId="171" fontId="896" fillId="0" borderId="4" xfId="0" applyBorder="true" applyFont="true" applyNumberFormat="true">
      <alignment horizontal="right" vertical="top"/>
      <protection locked="true"/>
    </xf>
    <xf numFmtId="172" fontId="897" fillId="3" borderId="4" xfId="0" applyFill="true" applyBorder="true" applyFont="true" applyNumberFormat="true">
      <alignment vertical="top" horizontal="right"/>
      <protection locked="false"/>
    </xf>
    <xf numFmtId="173" fontId="898" fillId="0" borderId="4" xfId="0" applyBorder="true" applyFont="true" applyNumberFormat="true">
      <alignment horizontal="right" vertical="top"/>
      <protection locked="true"/>
    </xf>
    <xf numFmtId="4" fontId="899" fillId="0" borderId="4" xfId="0" applyBorder="true" applyFont="true" applyNumberFormat="true">
      <alignment horizontal="right" vertical="top"/>
      <protection locked="true"/>
    </xf>
    <xf numFmtId="172" fontId="900" fillId="3" borderId="4" xfId="0" applyFill="true" applyBorder="true" applyFont="true" applyNumberFormat="true">
      <alignment vertical="top" horizontal="right"/>
      <protection locked="false"/>
    </xf>
    <xf numFmtId="171" fontId="901" fillId="0" borderId="4" xfId="0" applyBorder="true" applyFont="true" applyNumberFormat="true">
      <alignment horizontal="right" vertical="top"/>
      <protection locked="true"/>
    </xf>
    <xf numFmtId="171" fontId="902" fillId="0" borderId="4" xfId="0" applyBorder="true" applyFont="true" applyNumberFormat="true">
      <alignment horizontal="right" vertical="top"/>
      <protection locked="true"/>
    </xf>
    <xf numFmtId="171" fontId="903" fillId="0" borderId="4" xfId="0" applyBorder="true" applyFont="true" applyNumberFormat="true">
      <alignment horizontal="right" vertical="top"/>
      <protection locked="true"/>
    </xf>
    <xf numFmtId="4" fontId="904" fillId="0" borderId="4" xfId="0" applyBorder="true" applyFont="true" applyNumberFormat="true">
      <alignment horizontal="right" vertical="top"/>
      <protection locked="true"/>
    </xf>
    <xf numFmtId="0" fontId="905" fillId="0" borderId="0" xfId="0" applyFont="true"/>
    <xf numFmtId="0" fontId="906" fillId="5" borderId="4" xfId="0" applyFill="true" applyBorder="true" applyFont="true">
      <alignment horizontal="left"/>
      <protection locked="true"/>
    </xf>
    <xf numFmtId="0" fontId="907" fillId="5" borderId="4" xfId="0" applyFill="true" applyBorder="true" applyFont="true">
      <alignment horizontal="left"/>
      <protection locked="true"/>
    </xf>
    <xf numFmtId="0" fontId="908" fillId="5" borderId="4" xfId="0" applyFill="true" applyBorder="true" applyFont="true">
      <alignment horizontal="left"/>
      <protection locked="true"/>
    </xf>
    <xf numFmtId="0" fontId="909" fillId="5" borderId="4" xfId="0" applyFill="true" applyBorder="true" applyFont="true">
      <alignment horizontal="left"/>
      <protection locked="true"/>
    </xf>
    <xf numFmtId="0" fontId="910" fillId="5" borderId="4" xfId="0" applyFill="true" applyBorder="true" applyFont="true">
      <alignment horizontal="left"/>
      <protection locked="true"/>
    </xf>
    <xf numFmtId="0" fontId="911" fillId="5" borderId="4" xfId="0" applyFill="true" applyBorder="true" applyFont="true">
      <alignment horizontal="left"/>
      <protection locked="true"/>
    </xf>
    <xf numFmtId="0" fontId="912" fillId="5" borderId="4" xfId="0" applyFill="true" applyBorder="true" applyFont="true">
      <alignment horizontal="left"/>
      <protection locked="true"/>
    </xf>
    <xf numFmtId="0" fontId="913" fillId="5" borderId="4" xfId="0" applyFill="true" applyBorder="true" applyFont="true">
      <alignment horizontal="left"/>
      <protection locked="true"/>
    </xf>
    <xf numFmtId="0" fontId="914" fillId="5" borderId="4" xfId="0" applyFill="true" applyBorder="true" applyFont="true">
      <alignment horizontal="left"/>
      <protection locked="true"/>
    </xf>
    <xf numFmtId="0" fontId="915" fillId="5" borderId="4" xfId="0" applyFill="true" applyBorder="true" applyFont="true">
      <alignment horizontal="left"/>
      <protection locked="true"/>
    </xf>
    <xf numFmtId="0" fontId="916" fillId="5" borderId="4" xfId="0" applyFill="true" applyBorder="true" applyFont="true">
      <alignment horizontal="left"/>
      <protection locked="true"/>
    </xf>
    <xf numFmtId="0" fontId="917" fillId="5" borderId="4" xfId="0" applyFill="true" applyBorder="true" applyFont="true">
      <alignment horizontal="left"/>
      <protection locked="true"/>
    </xf>
    <xf numFmtId="4" fontId="918" fillId="5" borderId="4" xfId="0" applyFill="true" applyBorder="true" applyFont="true" applyNumberFormat="true">
      <alignment horizontal="right"/>
      <protection locked="true"/>
    </xf>
    <xf numFmtId="4" fontId="919" fillId="5" borderId="4" xfId="0" applyFill="true" applyBorder="true" applyFont="true" applyNumberFormat="true">
      <alignment horizontal="right"/>
      <protection locked="true"/>
    </xf>
    <xf numFmtId="4" fontId="920" fillId="5" borderId="4" xfId="0" applyFill="true" applyBorder="true" applyFont="true" applyNumberFormat="true">
      <alignment horizontal="right"/>
      <protection locked="true"/>
    </xf>
    <xf numFmtId="0" fontId="921" fillId="0" borderId="0" xfId="0" applyFont="true"/>
    <xf numFmtId="0" fontId="922" fillId="5" borderId="4" xfId="0" applyFill="true" applyBorder="true" applyFont="true">
      <alignment horizontal="left"/>
      <protection locked="true"/>
    </xf>
    <xf numFmtId="0" fontId="923" fillId="5" borderId="4" xfId="0" applyFill="true" applyBorder="true" applyFont="true">
      <alignment horizontal="left"/>
      <protection locked="true"/>
    </xf>
    <xf numFmtId="0" fontId="924" fillId="5" borderId="4" xfId="0" applyFill="true" applyBorder="true" applyFont="true">
      <alignment horizontal="left"/>
      <protection locked="true"/>
    </xf>
    <xf numFmtId="0" fontId="925" fillId="5" borderId="4" xfId="0" applyFill="true" applyBorder="true" applyFont="true">
      <alignment horizontal="left"/>
      <protection locked="true"/>
    </xf>
    <xf numFmtId="0" fontId="926" fillId="5" borderId="4" xfId="0" applyFill="true" applyBorder="true" applyFont="true">
      <alignment horizontal="left"/>
      <protection locked="true"/>
    </xf>
    <xf numFmtId="0" fontId="927" fillId="5" borderId="4" xfId="0" applyFill="true" applyBorder="true" applyFont="true">
      <alignment horizontal="left"/>
      <protection locked="true"/>
    </xf>
    <xf numFmtId="0" fontId="928" fillId="5" borderId="4" xfId="0" applyFill="true" applyBorder="true" applyFont="true">
      <alignment horizontal="left"/>
      <protection locked="true"/>
    </xf>
    <xf numFmtId="0" fontId="929" fillId="5" borderId="4" xfId="0" applyFill="true" applyBorder="true" applyFont="true">
      <alignment horizontal="left"/>
      <protection locked="true"/>
    </xf>
    <xf numFmtId="0" fontId="930" fillId="5" borderId="4" xfId="0" applyFill="true" applyBorder="true" applyFont="true">
      <alignment horizontal="left"/>
      <protection locked="true"/>
    </xf>
    <xf numFmtId="0" fontId="931" fillId="5" borderId="4" xfId="0" applyFill="true" applyBorder="true" applyFont="true">
      <alignment horizontal="left"/>
      <protection locked="true"/>
    </xf>
    <xf numFmtId="0" fontId="932" fillId="5" borderId="4" xfId="0" applyFill="true" applyBorder="true" applyFont="true">
      <alignment horizontal="left"/>
      <protection locked="true"/>
    </xf>
    <xf numFmtId="0" fontId="933" fillId="5" borderId="4" xfId="0" applyFill="true" applyBorder="true" applyFont="true">
      <alignment horizontal="left"/>
      <protection locked="true"/>
    </xf>
    <xf numFmtId="4" fontId="934" fillId="5" borderId="4" xfId="0" applyFill="true" applyBorder="true" applyFont="true" applyNumberFormat="true">
      <alignment horizontal="right"/>
      <protection locked="true"/>
    </xf>
    <xf numFmtId="4" fontId="935" fillId="5" borderId="4" xfId="0" applyFill="true" applyBorder="true" applyFont="true" applyNumberFormat="true">
      <alignment horizontal="right"/>
      <protection locked="true"/>
    </xf>
    <xf numFmtId="4" fontId="936" fillId="5" borderId="4" xfId="0" applyFill="true" applyBorder="true" applyFont="true" applyNumberFormat="true">
      <alignment horizontal="right"/>
      <protection locked="true"/>
    </xf>
    <xf numFmtId="0" fontId="937" fillId="0" borderId="0" xfId="0" applyFont="true"/>
    <xf numFmtId="0" fontId="938" fillId="0" borderId="4" xfId="0" applyBorder="true" applyFont="true">
      <alignment horizontal="left" vertical="top"/>
      <protection locked="true"/>
    </xf>
    <xf numFmtId="0" fontId="939" fillId="0" borderId="4" xfId="0" applyBorder="true" applyFont="true">
      <alignment horizontal="left" vertical="top" wrapText="true"/>
      <protection locked="true"/>
    </xf>
    <xf numFmtId="0" fontId="940" fillId="0" borderId="4" xfId="0" applyBorder="true" applyFont="true">
      <alignment horizontal="center" vertical="top"/>
      <protection locked="true"/>
    </xf>
    <xf numFmtId="170" fontId="941" fillId="0" borderId="4" xfId="0" applyBorder="true" applyFont="true" applyNumberFormat="true">
      <alignment horizontal="right" vertical="top"/>
      <protection locked="true"/>
    </xf>
    <xf numFmtId="171" fontId="942" fillId="0" borderId="4" xfId="0" applyBorder="true" applyFont="true" applyNumberFormat="true">
      <alignment horizontal="right" vertical="top"/>
      <protection locked="true"/>
    </xf>
    <xf numFmtId="171" fontId="943" fillId="0" borderId="4" xfId="0" applyBorder="true" applyFont="true" applyNumberFormat="true">
      <alignment horizontal="right" vertical="top"/>
      <protection locked="true"/>
    </xf>
    <xf numFmtId="171" fontId="944" fillId="0" borderId="4" xfId="0" applyBorder="true" applyFont="true" applyNumberFormat="true">
      <alignment horizontal="right" vertical="top"/>
      <protection locked="true"/>
    </xf>
    <xf numFmtId="172" fontId="945" fillId="3" borderId="4" xfId="0" applyFill="true" applyBorder="true" applyFont="true" applyNumberFormat="true">
      <alignment vertical="top" horizontal="right"/>
      <protection locked="false"/>
    </xf>
    <xf numFmtId="173" fontId="946" fillId="0" borderId="4" xfId="0" applyBorder="true" applyFont="true" applyNumberFormat="true">
      <alignment horizontal="right" vertical="top"/>
      <protection locked="true"/>
    </xf>
    <xf numFmtId="4" fontId="947" fillId="0" borderId="4" xfId="0" applyBorder="true" applyFont="true" applyNumberFormat="true">
      <alignment horizontal="right" vertical="top"/>
      <protection locked="true"/>
    </xf>
    <xf numFmtId="172" fontId="948" fillId="3" borderId="4" xfId="0" applyFill="true" applyBorder="true" applyFont="true" applyNumberFormat="true">
      <alignment vertical="top" horizontal="right"/>
      <protection locked="false"/>
    </xf>
    <xf numFmtId="171" fontId="949" fillId="0" borderId="4" xfId="0" applyBorder="true" applyFont="true" applyNumberFormat="true">
      <alignment horizontal="right" vertical="top"/>
      <protection locked="true"/>
    </xf>
    <xf numFmtId="171" fontId="950" fillId="0" borderId="4" xfId="0" applyBorder="true" applyFont="true" applyNumberFormat="true">
      <alignment horizontal="right" vertical="top"/>
      <protection locked="true"/>
    </xf>
    <xf numFmtId="171" fontId="951" fillId="0" borderId="4" xfId="0" applyBorder="true" applyFont="true" applyNumberFormat="true">
      <alignment horizontal="right" vertical="top"/>
      <protection locked="true"/>
    </xf>
    <xf numFmtId="4" fontId="952" fillId="0" borderId="4" xfId="0" applyBorder="true" applyFont="true" applyNumberFormat="true">
      <alignment horizontal="right" vertical="top"/>
      <protection locked="true"/>
    </xf>
    <xf numFmtId="0" fontId="953" fillId="0" borderId="0" xfId="0" applyFont="true"/>
    <xf numFmtId="0" fontId="954" fillId="0" borderId="4" xfId="0" applyBorder="true" applyFont="true">
      <alignment horizontal="left" vertical="top"/>
      <protection locked="true"/>
    </xf>
    <xf numFmtId="0" fontId="955" fillId="0" borderId="4" xfId="0" applyBorder="true" applyFont="true">
      <alignment horizontal="left" vertical="top" wrapText="true"/>
      <protection locked="true"/>
    </xf>
    <xf numFmtId="0" fontId="956" fillId="0" borderId="4" xfId="0" applyBorder="true" applyFont="true">
      <alignment horizontal="center" vertical="top"/>
      <protection locked="true"/>
    </xf>
    <xf numFmtId="170" fontId="957" fillId="0" borderId="4" xfId="0" applyBorder="true" applyFont="true" applyNumberFormat="true">
      <alignment horizontal="right" vertical="top"/>
      <protection locked="true"/>
    </xf>
    <xf numFmtId="171" fontId="958" fillId="0" borderId="4" xfId="0" applyBorder="true" applyFont="true" applyNumberFormat="true">
      <alignment horizontal="right" vertical="top"/>
      <protection locked="true"/>
    </xf>
    <xf numFmtId="171" fontId="959" fillId="0" borderId="4" xfId="0" applyBorder="true" applyFont="true" applyNumberFormat="true">
      <alignment horizontal="right" vertical="top"/>
      <protection locked="true"/>
    </xf>
    <xf numFmtId="171" fontId="960" fillId="0" borderId="4" xfId="0" applyBorder="true" applyFont="true" applyNumberFormat="true">
      <alignment horizontal="right" vertical="top"/>
      <protection locked="true"/>
    </xf>
    <xf numFmtId="172" fontId="961" fillId="3" borderId="4" xfId="0" applyFill="true" applyBorder="true" applyFont="true" applyNumberFormat="true">
      <alignment vertical="top" horizontal="right"/>
      <protection locked="false"/>
    </xf>
    <xf numFmtId="173" fontId="962" fillId="0" borderId="4" xfId="0" applyBorder="true" applyFont="true" applyNumberFormat="true">
      <alignment horizontal="right" vertical="top"/>
      <protection locked="true"/>
    </xf>
    <xf numFmtId="4" fontId="963" fillId="0" borderId="4" xfId="0" applyBorder="true" applyFont="true" applyNumberFormat="true">
      <alignment horizontal="right" vertical="top"/>
      <protection locked="true"/>
    </xf>
    <xf numFmtId="172" fontId="964" fillId="3" borderId="4" xfId="0" applyFill="true" applyBorder="true" applyFont="true" applyNumberFormat="true">
      <alignment vertical="top" horizontal="right"/>
      <protection locked="false"/>
    </xf>
    <xf numFmtId="171" fontId="965" fillId="0" borderId="4" xfId="0" applyBorder="true" applyFont="true" applyNumberFormat="true">
      <alignment horizontal="right" vertical="top"/>
      <protection locked="true"/>
    </xf>
    <xf numFmtId="171" fontId="966" fillId="0" borderId="4" xfId="0" applyBorder="true" applyFont="true" applyNumberFormat="true">
      <alignment horizontal="right" vertical="top"/>
      <protection locked="true"/>
    </xf>
    <xf numFmtId="171" fontId="967" fillId="0" borderId="4" xfId="0" applyBorder="true" applyFont="true" applyNumberFormat="true">
      <alignment horizontal="right" vertical="top"/>
      <protection locked="true"/>
    </xf>
    <xf numFmtId="4" fontId="968" fillId="0" borderId="4" xfId="0" applyBorder="true" applyFont="true" applyNumberFormat="true">
      <alignment horizontal="right" vertical="top"/>
      <protection locked="true"/>
    </xf>
    <xf numFmtId="0" fontId="969" fillId="0" borderId="0" xfId="0" applyFont="true"/>
    <xf numFmtId="0" fontId="970" fillId="0" borderId="4" xfId="0" applyBorder="true" applyFont="true">
      <alignment horizontal="left" vertical="top"/>
      <protection locked="true"/>
    </xf>
    <xf numFmtId="0" fontId="971" fillId="0" borderId="4" xfId="0" applyBorder="true" applyFont="true">
      <alignment horizontal="left" vertical="top" wrapText="true"/>
      <protection locked="true"/>
    </xf>
    <xf numFmtId="0" fontId="972" fillId="0" borderId="4" xfId="0" applyBorder="true" applyFont="true">
      <alignment horizontal="center" vertical="top"/>
      <protection locked="true"/>
    </xf>
    <xf numFmtId="170" fontId="973" fillId="0" borderId="4" xfId="0" applyBorder="true" applyFont="true" applyNumberFormat="true">
      <alignment horizontal="right" vertical="top"/>
      <protection locked="true"/>
    </xf>
    <xf numFmtId="171" fontId="974" fillId="0" borderId="4" xfId="0" applyBorder="true" applyFont="true" applyNumberFormat="true">
      <alignment horizontal="right" vertical="top"/>
      <protection locked="true"/>
    </xf>
    <xf numFmtId="171" fontId="975" fillId="0" borderId="4" xfId="0" applyBorder="true" applyFont="true" applyNumberFormat="true">
      <alignment horizontal="right" vertical="top"/>
      <protection locked="true"/>
    </xf>
    <xf numFmtId="171" fontId="976" fillId="0" borderId="4" xfId="0" applyBorder="true" applyFont="true" applyNumberFormat="true">
      <alignment horizontal="right" vertical="top"/>
      <protection locked="true"/>
    </xf>
    <xf numFmtId="172" fontId="977" fillId="3" borderId="4" xfId="0" applyFill="true" applyBorder="true" applyFont="true" applyNumberFormat="true">
      <alignment vertical="top" horizontal="right"/>
      <protection locked="false"/>
    </xf>
    <xf numFmtId="173" fontId="978" fillId="0" borderId="4" xfId="0" applyBorder="true" applyFont="true" applyNumberFormat="true">
      <alignment horizontal="right" vertical="top"/>
      <protection locked="true"/>
    </xf>
    <xf numFmtId="4" fontId="979" fillId="0" borderId="4" xfId="0" applyBorder="true" applyFont="true" applyNumberFormat="true">
      <alignment horizontal="right" vertical="top"/>
      <protection locked="true"/>
    </xf>
    <xf numFmtId="172" fontId="980" fillId="3" borderId="4" xfId="0" applyFill="true" applyBorder="true" applyFont="true" applyNumberFormat="true">
      <alignment vertical="top" horizontal="right"/>
      <protection locked="false"/>
    </xf>
    <xf numFmtId="171" fontId="981" fillId="0" borderId="4" xfId="0" applyBorder="true" applyFont="true" applyNumberFormat="true">
      <alignment horizontal="right" vertical="top"/>
      <protection locked="true"/>
    </xf>
    <xf numFmtId="171" fontId="982" fillId="0" borderId="4" xfId="0" applyBorder="true" applyFont="true" applyNumberFormat="true">
      <alignment horizontal="right" vertical="top"/>
      <protection locked="true"/>
    </xf>
    <xf numFmtId="171" fontId="983" fillId="0" borderId="4" xfId="0" applyBorder="true" applyFont="true" applyNumberFormat="true">
      <alignment horizontal="right" vertical="top"/>
      <protection locked="true"/>
    </xf>
    <xf numFmtId="4" fontId="984" fillId="0" borderId="4" xfId="0" applyBorder="true" applyFont="true" applyNumberFormat="true">
      <alignment horizontal="right" vertical="top"/>
      <protection locked="true"/>
    </xf>
    <xf numFmtId="0" fontId="985" fillId="0" borderId="0" xfId="0" applyFont="true"/>
    <xf numFmtId="0" fontId="986" fillId="0" borderId="4" xfId="0" applyBorder="true" applyFont="true">
      <alignment horizontal="left" vertical="top"/>
      <protection locked="true"/>
    </xf>
    <xf numFmtId="0" fontId="987" fillId="0" borderId="4" xfId="0" applyBorder="true" applyFont="true">
      <alignment horizontal="left" vertical="top" wrapText="true"/>
      <protection locked="true"/>
    </xf>
    <xf numFmtId="0" fontId="988" fillId="0" borderId="4" xfId="0" applyBorder="true" applyFont="true">
      <alignment horizontal="center" vertical="top"/>
      <protection locked="true"/>
    </xf>
    <xf numFmtId="170" fontId="989" fillId="0" borderId="4" xfId="0" applyBorder="true" applyFont="true" applyNumberFormat="true">
      <alignment horizontal="right" vertical="top"/>
      <protection locked="true"/>
    </xf>
    <xf numFmtId="171" fontId="990" fillId="0" borderId="4" xfId="0" applyBorder="true" applyFont="true" applyNumberFormat="true">
      <alignment horizontal="right" vertical="top"/>
      <protection locked="true"/>
    </xf>
    <xf numFmtId="171" fontId="991" fillId="0" borderId="4" xfId="0" applyBorder="true" applyFont="true" applyNumberFormat="true">
      <alignment horizontal="right" vertical="top"/>
      <protection locked="true"/>
    </xf>
    <xf numFmtId="171" fontId="992" fillId="0" borderId="4" xfId="0" applyBorder="true" applyFont="true" applyNumberFormat="true">
      <alignment horizontal="right" vertical="top"/>
      <protection locked="true"/>
    </xf>
    <xf numFmtId="172" fontId="993" fillId="3" borderId="4" xfId="0" applyFill="true" applyBorder="true" applyFont="true" applyNumberFormat="true">
      <alignment vertical="top" horizontal="right"/>
      <protection locked="false"/>
    </xf>
    <xf numFmtId="173" fontId="994" fillId="0" borderId="4" xfId="0" applyBorder="true" applyFont="true" applyNumberFormat="true">
      <alignment horizontal="right" vertical="top"/>
      <protection locked="true"/>
    </xf>
    <xf numFmtId="4" fontId="995" fillId="0" borderId="4" xfId="0" applyBorder="true" applyFont="true" applyNumberFormat="true">
      <alignment horizontal="right" vertical="top"/>
      <protection locked="true"/>
    </xf>
    <xf numFmtId="172" fontId="996" fillId="3" borderId="4" xfId="0" applyFill="true" applyBorder="true" applyFont="true" applyNumberFormat="true">
      <alignment vertical="top" horizontal="right"/>
      <protection locked="false"/>
    </xf>
    <xf numFmtId="171" fontId="997" fillId="0" borderId="4" xfId="0" applyBorder="true" applyFont="true" applyNumberFormat="true">
      <alignment horizontal="right" vertical="top"/>
      <protection locked="true"/>
    </xf>
    <xf numFmtId="171" fontId="998" fillId="0" borderId="4" xfId="0" applyBorder="true" applyFont="true" applyNumberFormat="true">
      <alignment horizontal="right" vertical="top"/>
      <protection locked="true"/>
    </xf>
    <xf numFmtId="171" fontId="999" fillId="0" borderId="4" xfId="0" applyBorder="true" applyFont="true" applyNumberFormat="true">
      <alignment horizontal="right" vertical="top"/>
      <protection locked="true"/>
    </xf>
    <xf numFmtId="4" fontId="1000" fillId="0" borderId="4" xfId="0" applyBorder="true" applyFont="true" applyNumberFormat="true">
      <alignment horizontal="right" vertical="top"/>
      <protection locked="true"/>
    </xf>
    <xf numFmtId="0" fontId="1001" fillId="0" borderId="0" xfId="0" applyFont="true"/>
    <xf numFmtId="0" fontId="1002" fillId="0" borderId="4" xfId="0" applyBorder="true" applyFont="true">
      <alignment horizontal="left" vertical="top"/>
      <protection locked="true"/>
    </xf>
    <xf numFmtId="0" fontId="1003" fillId="0" borderId="4" xfId="0" applyBorder="true" applyFont="true">
      <alignment horizontal="left" vertical="top" wrapText="true"/>
      <protection locked="true"/>
    </xf>
    <xf numFmtId="0" fontId="1004" fillId="0" borderId="4" xfId="0" applyBorder="true" applyFont="true">
      <alignment horizontal="center" vertical="top"/>
      <protection locked="true"/>
    </xf>
    <xf numFmtId="170" fontId="1005" fillId="0" borderId="4" xfId="0" applyBorder="true" applyFont="true" applyNumberFormat="true">
      <alignment horizontal="right" vertical="top"/>
      <protection locked="true"/>
    </xf>
    <xf numFmtId="171" fontId="1006" fillId="0" borderId="4" xfId="0" applyBorder="true" applyFont="true" applyNumberFormat="true">
      <alignment horizontal="right" vertical="top"/>
      <protection locked="true"/>
    </xf>
    <xf numFmtId="171" fontId="1007" fillId="0" borderId="4" xfId="0" applyBorder="true" applyFont="true" applyNumberFormat="true">
      <alignment horizontal="right" vertical="top"/>
      <protection locked="true"/>
    </xf>
    <xf numFmtId="171" fontId="1008" fillId="0" borderId="4" xfId="0" applyBorder="true" applyFont="true" applyNumberFormat="true">
      <alignment horizontal="right" vertical="top"/>
      <protection locked="true"/>
    </xf>
    <xf numFmtId="172" fontId="1009" fillId="3" borderId="4" xfId="0" applyFill="true" applyBorder="true" applyFont="true" applyNumberFormat="true">
      <alignment vertical="top" horizontal="right"/>
      <protection locked="false"/>
    </xf>
    <xf numFmtId="173" fontId="1010" fillId="0" borderId="4" xfId="0" applyBorder="true" applyFont="true" applyNumberFormat="true">
      <alignment horizontal="right" vertical="top"/>
      <protection locked="true"/>
    </xf>
    <xf numFmtId="4" fontId="1011" fillId="0" borderId="4" xfId="0" applyBorder="true" applyFont="true" applyNumberFormat="true">
      <alignment horizontal="right" vertical="top"/>
      <protection locked="true"/>
    </xf>
    <xf numFmtId="172" fontId="1012" fillId="3" borderId="4" xfId="0" applyFill="true" applyBorder="true" applyFont="true" applyNumberFormat="true">
      <alignment vertical="top" horizontal="right"/>
      <protection locked="false"/>
    </xf>
    <xf numFmtId="171" fontId="1013" fillId="0" borderId="4" xfId="0" applyBorder="true" applyFont="true" applyNumberFormat="true">
      <alignment horizontal="right" vertical="top"/>
      <protection locked="true"/>
    </xf>
    <xf numFmtId="171" fontId="1014" fillId="0" borderId="4" xfId="0" applyBorder="true" applyFont="true" applyNumberFormat="true">
      <alignment horizontal="right" vertical="top"/>
      <protection locked="true"/>
    </xf>
    <xf numFmtId="171" fontId="1015" fillId="0" borderId="4" xfId="0" applyBorder="true" applyFont="true" applyNumberFormat="true">
      <alignment horizontal="right" vertical="top"/>
      <protection locked="true"/>
    </xf>
    <xf numFmtId="4" fontId="1016" fillId="0" borderId="4" xfId="0" applyBorder="true" applyFont="true" applyNumberFormat="true">
      <alignment horizontal="right" vertical="top"/>
      <protection locked="true"/>
    </xf>
    <xf numFmtId="0" fontId="1017" fillId="0" borderId="0" xfId="0" applyFont="true"/>
    <xf numFmtId="0" fontId="1018" fillId="0" borderId="4" xfId="0" applyBorder="true" applyFont="true">
      <alignment horizontal="left" vertical="top"/>
      <protection locked="true"/>
    </xf>
    <xf numFmtId="0" fontId="1019" fillId="0" borderId="4" xfId="0" applyBorder="true" applyFont="true">
      <alignment horizontal="left" vertical="top" wrapText="true"/>
      <protection locked="true"/>
    </xf>
    <xf numFmtId="0" fontId="1020" fillId="0" borderId="4" xfId="0" applyBorder="true" applyFont="true">
      <alignment horizontal="center" vertical="top"/>
      <protection locked="true"/>
    </xf>
    <xf numFmtId="170" fontId="1021" fillId="0" borderId="4" xfId="0" applyBorder="true" applyFont="true" applyNumberFormat="true">
      <alignment horizontal="right" vertical="top"/>
      <protection locked="true"/>
    </xf>
    <xf numFmtId="171" fontId="1022" fillId="0" borderId="4" xfId="0" applyBorder="true" applyFont="true" applyNumberFormat="true">
      <alignment horizontal="right" vertical="top"/>
      <protection locked="true"/>
    </xf>
    <xf numFmtId="171" fontId="1023" fillId="0" borderId="4" xfId="0" applyBorder="true" applyFont="true" applyNumberFormat="true">
      <alignment horizontal="right" vertical="top"/>
      <protection locked="true"/>
    </xf>
    <xf numFmtId="171" fontId="1024" fillId="0" borderId="4" xfId="0" applyBorder="true" applyFont="true" applyNumberFormat="true">
      <alignment horizontal="right" vertical="top"/>
      <protection locked="true"/>
    </xf>
    <xf numFmtId="172" fontId="1025" fillId="3" borderId="4" xfId="0" applyFill="true" applyBorder="true" applyFont="true" applyNumberFormat="true">
      <alignment vertical="top" horizontal="right"/>
      <protection locked="false"/>
    </xf>
    <xf numFmtId="173" fontId="1026" fillId="0" borderId="4" xfId="0" applyBorder="true" applyFont="true" applyNumberFormat="true">
      <alignment horizontal="right" vertical="top"/>
      <protection locked="true"/>
    </xf>
    <xf numFmtId="4" fontId="1027" fillId="0" borderId="4" xfId="0" applyBorder="true" applyFont="true" applyNumberFormat="true">
      <alignment horizontal="right" vertical="top"/>
      <protection locked="true"/>
    </xf>
    <xf numFmtId="172" fontId="1028" fillId="3" borderId="4" xfId="0" applyFill="true" applyBorder="true" applyFont="true" applyNumberFormat="true">
      <alignment vertical="top" horizontal="right"/>
      <protection locked="false"/>
    </xf>
    <xf numFmtId="171" fontId="1029" fillId="0" borderId="4" xfId="0" applyBorder="true" applyFont="true" applyNumberFormat="true">
      <alignment horizontal="right" vertical="top"/>
      <protection locked="true"/>
    </xf>
    <xf numFmtId="171" fontId="1030" fillId="0" borderId="4" xfId="0" applyBorder="true" applyFont="true" applyNumberFormat="true">
      <alignment horizontal="right" vertical="top"/>
      <protection locked="true"/>
    </xf>
    <xf numFmtId="171" fontId="1031" fillId="0" borderId="4" xfId="0" applyBorder="true" applyFont="true" applyNumberFormat="true">
      <alignment horizontal="right" vertical="top"/>
      <protection locked="true"/>
    </xf>
    <xf numFmtId="4" fontId="1032" fillId="0" borderId="4" xfId="0" applyBorder="true" applyFont="true" applyNumberFormat="true">
      <alignment horizontal="right" vertical="top"/>
      <protection locked="true"/>
    </xf>
    <xf numFmtId="0" fontId="1033" fillId="0" borderId="0" xfId="0" applyFont="true"/>
    <xf numFmtId="0" fontId="1034" fillId="0" borderId="4" xfId="0" applyBorder="true" applyFont="true">
      <alignment horizontal="left" vertical="top"/>
      <protection locked="true"/>
    </xf>
    <xf numFmtId="0" fontId="1035" fillId="0" borderId="4" xfId="0" applyBorder="true" applyFont="true">
      <alignment horizontal="left" vertical="top" wrapText="true"/>
      <protection locked="true"/>
    </xf>
    <xf numFmtId="0" fontId="1036" fillId="0" borderId="4" xfId="0" applyBorder="true" applyFont="true">
      <alignment horizontal="center" vertical="top"/>
      <protection locked="true"/>
    </xf>
    <xf numFmtId="170" fontId="1037" fillId="0" borderId="4" xfId="0" applyBorder="true" applyFont="true" applyNumberFormat="true">
      <alignment horizontal="right" vertical="top"/>
      <protection locked="true"/>
    </xf>
    <xf numFmtId="171" fontId="1038" fillId="0" borderId="4" xfId="0" applyBorder="true" applyFont="true" applyNumberFormat="true">
      <alignment horizontal="right" vertical="top"/>
      <protection locked="true"/>
    </xf>
    <xf numFmtId="171" fontId="1039" fillId="0" borderId="4" xfId="0" applyBorder="true" applyFont="true" applyNumberFormat="true">
      <alignment horizontal="right" vertical="top"/>
      <protection locked="true"/>
    </xf>
    <xf numFmtId="171" fontId="1040" fillId="0" borderId="4" xfId="0" applyBorder="true" applyFont="true" applyNumberFormat="true">
      <alignment horizontal="right" vertical="top"/>
      <protection locked="true"/>
    </xf>
    <xf numFmtId="172" fontId="1041" fillId="3" borderId="4" xfId="0" applyFill="true" applyBorder="true" applyFont="true" applyNumberFormat="true">
      <alignment vertical="top" horizontal="right"/>
      <protection locked="false"/>
    </xf>
    <xf numFmtId="173" fontId="1042" fillId="0" borderId="4" xfId="0" applyBorder="true" applyFont="true" applyNumberFormat="true">
      <alignment horizontal="right" vertical="top"/>
      <protection locked="true"/>
    </xf>
    <xf numFmtId="4" fontId="1043" fillId="0" borderId="4" xfId="0" applyBorder="true" applyFont="true" applyNumberFormat="true">
      <alignment horizontal="right" vertical="top"/>
      <protection locked="true"/>
    </xf>
    <xf numFmtId="172" fontId="1044" fillId="3" borderId="4" xfId="0" applyFill="true" applyBorder="true" applyFont="true" applyNumberFormat="true">
      <alignment vertical="top" horizontal="right"/>
      <protection locked="false"/>
    </xf>
    <xf numFmtId="171" fontId="1045" fillId="0" borderId="4" xfId="0" applyBorder="true" applyFont="true" applyNumberFormat="true">
      <alignment horizontal="right" vertical="top"/>
      <protection locked="true"/>
    </xf>
    <xf numFmtId="171" fontId="1046" fillId="0" borderId="4" xfId="0" applyBorder="true" applyFont="true" applyNumberFormat="true">
      <alignment horizontal="right" vertical="top"/>
      <protection locked="true"/>
    </xf>
    <xf numFmtId="171" fontId="1047" fillId="0" borderId="4" xfId="0" applyBorder="true" applyFont="true" applyNumberFormat="true">
      <alignment horizontal="right" vertical="top"/>
      <protection locked="true"/>
    </xf>
    <xf numFmtId="4" fontId="1048" fillId="0" borderId="4" xfId="0" applyBorder="true" applyFont="true" applyNumberFormat="true">
      <alignment horizontal="right" vertical="top"/>
      <protection locked="true"/>
    </xf>
    <xf numFmtId="0" fontId="1049" fillId="0" borderId="0" xfId="0" applyFont="true"/>
    <xf numFmtId="0" fontId="1050" fillId="0" borderId="4" xfId="0" applyBorder="true" applyFont="true">
      <alignment horizontal="left" vertical="top"/>
      <protection locked="true"/>
    </xf>
    <xf numFmtId="0" fontId="1051" fillId="0" borderId="4" xfId="0" applyBorder="true" applyFont="true">
      <alignment horizontal="left" vertical="top" wrapText="true"/>
      <protection locked="true"/>
    </xf>
    <xf numFmtId="0" fontId="1052" fillId="0" borderId="4" xfId="0" applyBorder="true" applyFont="true">
      <alignment horizontal="center" vertical="top"/>
      <protection locked="true"/>
    </xf>
    <xf numFmtId="170" fontId="1053" fillId="0" borderId="4" xfId="0" applyBorder="true" applyFont="true" applyNumberFormat="true">
      <alignment horizontal="right" vertical="top"/>
      <protection locked="true"/>
    </xf>
    <xf numFmtId="171" fontId="1054" fillId="0" borderId="4" xfId="0" applyBorder="true" applyFont="true" applyNumberFormat="true">
      <alignment horizontal="right" vertical="top"/>
      <protection locked="true"/>
    </xf>
    <xf numFmtId="171" fontId="1055" fillId="0" borderId="4" xfId="0" applyBorder="true" applyFont="true" applyNumberFormat="true">
      <alignment horizontal="right" vertical="top"/>
      <protection locked="true"/>
    </xf>
    <xf numFmtId="171" fontId="1056" fillId="0" borderId="4" xfId="0" applyBorder="true" applyFont="true" applyNumberFormat="true">
      <alignment horizontal="right" vertical="top"/>
      <protection locked="true"/>
    </xf>
    <xf numFmtId="172" fontId="1057" fillId="3" borderId="4" xfId="0" applyFill="true" applyBorder="true" applyFont="true" applyNumberFormat="true">
      <alignment vertical="top" horizontal="right"/>
      <protection locked="false"/>
    </xf>
    <xf numFmtId="173" fontId="1058" fillId="0" borderId="4" xfId="0" applyBorder="true" applyFont="true" applyNumberFormat="true">
      <alignment horizontal="right" vertical="top"/>
      <protection locked="true"/>
    </xf>
    <xf numFmtId="4" fontId="1059" fillId="0" borderId="4" xfId="0" applyBorder="true" applyFont="true" applyNumberFormat="true">
      <alignment horizontal="right" vertical="top"/>
      <protection locked="true"/>
    </xf>
    <xf numFmtId="172" fontId="1060" fillId="3" borderId="4" xfId="0" applyFill="true" applyBorder="true" applyFont="true" applyNumberFormat="true">
      <alignment vertical="top" horizontal="right"/>
      <protection locked="false"/>
    </xf>
    <xf numFmtId="171" fontId="1061" fillId="0" borderId="4" xfId="0" applyBorder="true" applyFont="true" applyNumberFormat="true">
      <alignment horizontal="right" vertical="top"/>
      <protection locked="true"/>
    </xf>
    <xf numFmtId="171" fontId="1062" fillId="0" borderId="4" xfId="0" applyBorder="true" applyFont="true" applyNumberFormat="true">
      <alignment horizontal="right" vertical="top"/>
      <protection locked="true"/>
    </xf>
    <xf numFmtId="171" fontId="1063" fillId="0" borderId="4" xfId="0" applyBorder="true" applyFont="true" applyNumberFormat="true">
      <alignment horizontal="right" vertical="top"/>
      <protection locked="true"/>
    </xf>
    <xf numFmtId="4" fontId="1064" fillId="0" borderId="4" xfId="0" applyBorder="true" applyFont="true" applyNumberFormat="true">
      <alignment horizontal="right" vertical="top"/>
      <protection locked="true"/>
    </xf>
    <xf numFmtId="0" fontId="1065" fillId="0" borderId="0" xfId="0" applyFont="true"/>
    <xf numFmtId="0" fontId="1066" fillId="0" borderId="4" xfId="0" applyBorder="true" applyFont="true">
      <alignment horizontal="left" vertical="top"/>
      <protection locked="true"/>
    </xf>
    <xf numFmtId="0" fontId="1067" fillId="0" borderId="4" xfId="0" applyBorder="true" applyFont="true">
      <alignment horizontal="left" vertical="top" wrapText="true"/>
      <protection locked="true"/>
    </xf>
    <xf numFmtId="0" fontId="1068" fillId="0" borderId="4" xfId="0" applyBorder="true" applyFont="true">
      <alignment horizontal="center" vertical="top"/>
      <protection locked="true"/>
    </xf>
    <xf numFmtId="170" fontId="1069" fillId="0" borderId="4" xfId="0" applyBorder="true" applyFont="true" applyNumberFormat="true">
      <alignment horizontal="right" vertical="top"/>
      <protection locked="true"/>
    </xf>
    <xf numFmtId="171" fontId="1070" fillId="0" borderId="4" xfId="0" applyBorder="true" applyFont="true" applyNumberFormat="true">
      <alignment horizontal="right" vertical="top"/>
      <protection locked="true"/>
    </xf>
    <xf numFmtId="171" fontId="1071" fillId="0" borderId="4" xfId="0" applyBorder="true" applyFont="true" applyNumberFormat="true">
      <alignment horizontal="right" vertical="top"/>
      <protection locked="true"/>
    </xf>
    <xf numFmtId="171" fontId="1072" fillId="0" borderId="4" xfId="0" applyBorder="true" applyFont="true" applyNumberFormat="true">
      <alignment horizontal="right" vertical="top"/>
      <protection locked="true"/>
    </xf>
    <xf numFmtId="172" fontId="1073" fillId="3" borderId="4" xfId="0" applyFill="true" applyBorder="true" applyFont="true" applyNumberFormat="true">
      <alignment vertical="top" horizontal="right"/>
      <protection locked="false"/>
    </xf>
    <xf numFmtId="173" fontId="1074" fillId="0" borderId="4" xfId="0" applyBorder="true" applyFont="true" applyNumberFormat="true">
      <alignment horizontal="right" vertical="top"/>
      <protection locked="true"/>
    </xf>
    <xf numFmtId="4" fontId="1075" fillId="0" borderId="4" xfId="0" applyBorder="true" applyFont="true" applyNumberFormat="true">
      <alignment horizontal="right" vertical="top"/>
      <protection locked="true"/>
    </xf>
    <xf numFmtId="172" fontId="1076" fillId="3" borderId="4" xfId="0" applyFill="true" applyBorder="true" applyFont="true" applyNumberFormat="true">
      <alignment vertical="top" horizontal="right"/>
      <protection locked="false"/>
    </xf>
    <xf numFmtId="171" fontId="1077" fillId="0" borderId="4" xfId="0" applyBorder="true" applyFont="true" applyNumberFormat="true">
      <alignment horizontal="right" vertical="top"/>
      <protection locked="true"/>
    </xf>
    <xf numFmtId="171" fontId="1078" fillId="0" borderId="4" xfId="0" applyBorder="true" applyFont="true" applyNumberFormat="true">
      <alignment horizontal="right" vertical="top"/>
      <protection locked="true"/>
    </xf>
    <xf numFmtId="171" fontId="1079" fillId="0" borderId="4" xfId="0" applyBorder="true" applyFont="true" applyNumberFormat="true">
      <alignment horizontal="right" vertical="top"/>
      <protection locked="true"/>
    </xf>
    <xf numFmtId="4" fontId="1080" fillId="0" borderId="4" xfId="0" applyBorder="true" applyFont="true" applyNumberFormat="true">
      <alignment horizontal="right" vertical="top"/>
      <protection locked="true"/>
    </xf>
    <xf numFmtId="0" fontId="1081" fillId="0" borderId="0" xfId="0" applyFont="true"/>
    <xf numFmtId="0" fontId="1082" fillId="0" borderId="4" xfId="0" applyBorder="true" applyFont="true">
      <alignment horizontal="left" vertical="top"/>
      <protection locked="true"/>
    </xf>
    <xf numFmtId="0" fontId="1083" fillId="0" borderId="4" xfId="0" applyBorder="true" applyFont="true">
      <alignment horizontal="left" vertical="top" wrapText="true"/>
      <protection locked="true"/>
    </xf>
    <xf numFmtId="0" fontId="1084" fillId="0" borderId="4" xfId="0" applyBorder="true" applyFont="true">
      <alignment horizontal="center" vertical="top"/>
      <protection locked="true"/>
    </xf>
    <xf numFmtId="170" fontId="1085" fillId="0" borderId="4" xfId="0" applyBorder="true" applyFont="true" applyNumberFormat="true">
      <alignment horizontal="right" vertical="top"/>
      <protection locked="true"/>
    </xf>
    <xf numFmtId="171" fontId="1086" fillId="0" borderId="4" xfId="0" applyBorder="true" applyFont="true" applyNumberFormat="true">
      <alignment horizontal="right" vertical="top"/>
      <protection locked="true"/>
    </xf>
    <xf numFmtId="171" fontId="1087" fillId="0" borderId="4" xfId="0" applyBorder="true" applyFont="true" applyNumberFormat="true">
      <alignment horizontal="right" vertical="top"/>
      <protection locked="true"/>
    </xf>
    <xf numFmtId="171" fontId="1088" fillId="0" borderId="4" xfId="0" applyBorder="true" applyFont="true" applyNumberFormat="true">
      <alignment horizontal="right" vertical="top"/>
      <protection locked="true"/>
    </xf>
    <xf numFmtId="172" fontId="1089" fillId="3" borderId="4" xfId="0" applyFill="true" applyBorder="true" applyFont="true" applyNumberFormat="true">
      <alignment vertical="top" horizontal="right"/>
      <protection locked="false"/>
    </xf>
    <xf numFmtId="173" fontId="1090" fillId="0" borderId="4" xfId="0" applyBorder="true" applyFont="true" applyNumberFormat="true">
      <alignment horizontal="right" vertical="top"/>
      <protection locked="true"/>
    </xf>
    <xf numFmtId="4" fontId="1091" fillId="0" borderId="4" xfId="0" applyBorder="true" applyFont="true" applyNumberFormat="true">
      <alignment horizontal="right" vertical="top"/>
      <protection locked="true"/>
    </xf>
    <xf numFmtId="172" fontId="1092" fillId="3" borderId="4" xfId="0" applyFill="true" applyBorder="true" applyFont="true" applyNumberFormat="true">
      <alignment vertical="top" horizontal="right"/>
      <protection locked="false"/>
    </xf>
    <xf numFmtId="171" fontId="1093" fillId="0" borderId="4" xfId="0" applyBorder="true" applyFont="true" applyNumberFormat="true">
      <alignment horizontal="right" vertical="top"/>
      <protection locked="true"/>
    </xf>
    <xf numFmtId="171" fontId="1094" fillId="0" borderId="4" xfId="0" applyBorder="true" applyFont="true" applyNumberFormat="true">
      <alignment horizontal="right" vertical="top"/>
      <protection locked="true"/>
    </xf>
    <xf numFmtId="171" fontId="1095" fillId="0" borderId="4" xfId="0" applyBorder="true" applyFont="true" applyNumberFormat="true">
      <alignment horizontal="right" vertical="top"/>
      <protection locked="true"/>
    </xf>
    <xf numFmtId="4" fontId="1096" fillId="0" borderId="4" xfId="0" applyBorder="true" applyFont="true" applyNumberFormat="true">
      <alignment horizontal="right" vertical="top"/>
      <protection locked="true"/>
    </xf>
    <xf numFmtId="0" fontId="1097" fillId="0" borderId="0" xfId="0" applyFont="true"/>
    <xf numFmtId="0" fontId="1098" fillId="0" borderId="4" xfId="0" applyBorder="true" applyFont="true">
      <alignment horizontal="left" vertical="top"/>
      <protection locked="true"/>
    </xf>
    <xf numFmtId="0" fontId="1099" fillId="0" borderId="4" xfId="0" applyBorder="true" applyFont="true">
      <alignment horizontal="left" vertical="top" wrapText="true"/>
      <protection locked="true"/>
    </xf>
    <xf numFmtId="0" fontId="1100" fillId="0" borderId="4" xfId="0" applyBorder="true" applyFont="true">
      <alignment horizontal="center" vertical="top"/>
      <protection locked="true"/>
    </xf>
    <xf numFmtId="170" fontId="1101" fillId="0" borderId="4" xfId="0" applyBorder="true" applyFont="true" applyNumberFormat="true">
      <alignment horizontal="right" vertical="top"/>
      <protection locked="true"/>
    </xf>
    <xf numFmtId="171" fontId="1102" fillId="0" borderId="4" xfId="0" applyBorder="true" applyFont="true" applyNumberFormat="true">
      <alignment horizontal="right" vertical="top"/>
      <protection locked="true"/>
    </xf>
    <xf numFmtId="171" fontId="1103" fillId="0" borderId="4" xfId="0" applyBorder="true" applyFont="true" applyNumberFormat="true">
      <alignment horizontal="right" vertical="top"/>
      <protection locked="true"/>
    </xf>
    <xf numFmtId="171" fontId="1104" fillId="0" borderId="4" xfId="0" applyBorder="true" applyFont="true" applyNumberFormat="true">
      <alignment horizontal="right" vertical="top"/>
      <protection locked="true"/>
    </xf>
    <xf numFmtId="172" fontId="1105" fillId="3" borderId="4" xfId="0" applyFill="true" applyBorder="true" applyFont="true" applyNumberFormat="true">
      <alignment vertical="top" horizontal="right"/>
      <protection locked="false"/>
    </xf>
    <xf numFmtId="173" fontId="1106" fillId="0" borderId="4" xfId="0" applyBorder="true" applyFont="true" applyNumberFormat="true">
      <alignment horizontal="right" vertical="top"/>
      <protection locked="true"/>
    </xf>
    <xf numFmtId="4" fontId="1107" fillId="0" borderId="4" xfId="0" applyBorder="true" applyFont="true" applyNumberFormat="true">
      <alignment horizontal="right" vertical="top"/>
      <protection locked="true"/>
    </xf>
    <xf numFmtId="172" fontId="1108" fillId="3" borderId="4" xfId="0" applyFill="true" applyBorder="true" applyFont="true" applyNumberFormat="true">
      <alignment vertical="top" horizontal="right"/>
      <protection locked="false"/>
    </xf>
    <xf numFmtId="171" fontId="1109" fillId="0" borderId="4" xfId="0" applyBorder="true" applyFont="true" applyNumberFormat="true">
      <alignment horizontal="right" vertical="top"/>
      <protection locked="true"/>
    </xf>
    <xf numFmtId="171" fontId="1110" fillId="0" borderId="4" xfId="0" applyBorder="true" applyFont="true" applyNumberFormat="true">
      <alignment horizontal="right" vertical="top"/>
      <protection locked="true"/>
    </xf>
    <xf numFmtId="171" fontId="1111" fillId="0" borderId="4" xfId="0" applyBorder="true" applyFont="true" applyNumberFormat="true">
      <alignment horizontal="right" vertical="top"/>
      <protection locked="true"/>
    </xf>
    <xf numFmtId="4" fontId="1112" fillId="0" borderId="4" xfId="0" applyBorder="true" applyFont="true" applyNumberFormat="true">
      <alignment horizontal="right" vertical="top"/>
      <protection locked="true"/>
    </xf>
    <xf numFmtId="0" fontId="1113" fillId="0" borderId="0" xfId="0" applyFont="true"/>
    <xf numFmtId="0" fontId="1114" fillId="0" borderId="4" xfId="0" applyBorder="true" applyFont="true">
      <alignment horizontal="left" vertical="top"/>
      <protection locked="true"/>
    </xf>
    <xf numFmtId="0" fontId="1115" fillId="0" borderId="4" xfId="0" applyBorder="true" applyFont="true">
      <alignment horizontal="left" vertical="top" wrapText="true"/>
      <protection locked="true"/>
    </xf>
    <xf numFmtId="0" fontId="1116" fillId="0" borderId="4" xfId="0" applyBorder="true" applyFont="true">
      <alignment horizontal="center" vertical="top"/>
      <protection locked="true"/>
    </xf>
    <xf numFmtId="170" fontId="1117" fillId="0" borderId="4" xfId="0" applyBorder="true" applyFont="true" applyNumberFormat="true">
      <alignment horizontal="right" vertical="top"/>
      <protection locked="true"/>
    </xf>
    <xf numFmtId="171" fontId="1118" fillId="0" borderId="4" xfId="0" applyBorder="true" applyFont="true" applyNumberFormat="true">
      <alignment horizontal="right" vertical="top"/>
      <protection locked="true"/>
    </xf>
    <xf numFmtId="171" fontId="1119" fillId="0" borderId="4" xfId="0" applyBorder="true" applyFont="true" applyNumberFormat="true">
      <alignment horizontal="right" vertical="top"/>
      <protection locked="true"/>
    </xf>
    <xf numFmtId="171" fontId="1120" fillId="0" borderId="4" xfId="0" applyBorder="true" applyFont="true" applyNumberFormat="true">
      <alignment horizontal="right" vertical="top"/>
      <protection locked="true"/>
    </xf>
    <xf numFmtId="172" fontId="1121" fillId="3" borderId="4" xfId="0" applyFill="true" applyBorder="true" applyFont="true" applyNumberFormat="true">
      <alignment vertical="top" horizontal="right"/>
      <protection locked="false"/>
    </xf>
    <xf numFmtId="173" fontId="1122" fillId="0" borderId="4" xfId="0" applyBorder="true" applyFont="true" applyNumberFormat="true">
      <alignment horizontal="right" vertical="top"/>
      <protection locked="true"/>
    </xf>
    <xf numFmtId="4" fontId="1123" fillId="0" borderId="4" xfId="0" applyBorder="true" applyFont="true" applyNumberFormat="true">
      <alignment horizontal="right" vertical="top"/>
      <protection locked="true"/>
    </xf>
    <xf numFmtId="172" fontId="1124" fillId="3" borderId="4" xfId="0" applyFill="true" applyBorder="true" applyFont="true" applyNumberFormat="true">
      <alignment vertical="top" horizontal="right"/>
      <protection locked="false"/>
    </xf>
    <xf numFmtId="171" fontId="1125" fillId="0" borderId="4" xfId="0" applyBorder="true" applyFont="true" applyNumberFormat="true">
      <alignment horizontal="right" vertical="top"/>
      <protection locked="true"/>
    </xf>
    <xf numFmtId="171" fontId="1126" fillId="0" borderId="4" xfId="0" applyBorder="true" applyFont="true" applyNumberFormat="true">
      <alignment horizontal="right" vertical="top"/>
      <protection locked="true"/>
    </xf>
    <xf numFmtId="171" fontId="1127" fillId="0" borderId="4" xfId="0" applyBorder="true" applyFont="true" applyNumberFormat="true">
      <alignment horizontal="right" vertical="top"/>
      <protection locked="true"/>
    </xf>
    <xf numFmtId="4" fontId="1128" fillId="0" borderId="4" xfId="0" applyBorder="true" applyFont="true" applyNumberFormat="true">
      <alignment horizontal="right" vertical="top"/>
      <protection locked="true"/>
    </xf>
    <xf numFmtId="0" fontId="1129" fillId="0" borderId="0" xfId="0" applyFont="true"/>
    <xf numFmtId="0" fontId="1130" fillId="0" borderId="4" xfId="0" applyBorder="true" applyFont="true">
      <alignment horizontal="left" vertical="top"/>
      <protection locked="true"/>
    </xf>
    <xf numFmtId="0" fontId="1131" fillId="0" borderId="4" xfId="0" applyBorder="true" applyFont="true">
      <alignment horizontal="left" vertical="top" wrapText="true"/>
      <protection locked="true"/>
    </xf>
    <xf numFmtId="0" fontId="1132" fillId="0" borderId="4" xfId="0" applyBorder="true" applyFont="true">
      <alignment horizontal="center" vertical="top"/>
      <protection locked="true"/>
    </xf>
    <xf numFmtId="170" fontId="1133" fillId="0" borderId="4" xfId="0" applyBorder="true" applyFont="true" applyNumberFormat="true">
      <alignment horizontal="right" vertical="top"/>
      <protection locked="true"/>
    </xf>
    <xf numFmtId="171" fontId="1134" fillId="0" borderId="4" xfId="0" applyBorder="true" applyFont="true" applyNumberFormat="true">
      <alignment horizontal="right" vertical="top"/>
      <protection locked="true"/>
    </xf>
    <xf numFmtId="171" fontId="1135" fillId="0" borderId="4" xfId="0" applyBorder="true" applyFont="true" applyNumberFormat="true">
      <alignment horizontal="right" vertical="top"/>
      <protection locked="true"/>
    </xf>
    <xf numFmtId="171" fontId="1136" fillId="0" borderId="4" xfId="0" applyBorder="true" applyFont="true" applyNumberFormat="true">
      <alignment horizontal="right" vertical="top"/>
      <protection locked="true"/>
    </xf>
    <xf numFmtId="172" fontId="1137" fillId="3" borderId="4" xfId="0" applyFill="true" applyBorder="true" applyFont="true" applyNumberFormat="true">
      <alignment vertical="top" horizontal="right"/>
      <protection locked="false"/>
    </xf>
    <xf numFmtId="173" fontId="1138" fillId="0" borderId="4" xfId="0" applyBorder="true" applyFont="true" applyNumberFormat="true">
      <alignment horizontal="right" vertical="top"/>
      <protection locked="true"/>
    </xf>
    <xf numFmtId="4" fontId="1139" fillId="0" borderId="4" xfId="0" applyBorder="true" applyFont="true" applyNumberFormat="true">
      <alignment horizontal="right" vertical="top"/>
      <protection locked="true"/>
    </xf>
    <xf numFmtId="172" fontId="1140" fillId="3" borderId="4" xfId="0" applyFill="true" applyBorder="true" applyFont="true" applyNumberFormat="true">
      <alignment vertical="top" horizontal="right"/>
      <protection locked="false"/>
    </xf>
    <xf numFmtId="171" fontId="1141" fillId="0" borderId="4" xfId="0" applyBorder="true" applyFont="true" applyNumberFormat="true">
      <alignment horizontal="right" vertical="top"/>
      <protection locked="true"/>
    </xf>
    <xf numFmtId="171" fontId="1142" fillId="0" borderId="4" xfId="0" applyBorder="true" applyFont="true" applyNumberFormat="true">
      <alignment horizontal="right" vertical="top"/>
      <protection locked="true"/>
    </xf>
    <xf numFmtId="171" fontId="1143" fillId="0" borderId="4" xfId="0" applyBorder="true" applyFont="true" applyNumberFormat="true">
      <alignment horizontal="right" vertical="top"/>
      <protection locked="true"/>
    </xf>
    <xf numFmtId="4" fontId="1144" fillId="0" borderId="4" xfId="0" applyBorder="true" applyFont="true" applyNumberFormat="true">
      <alignment horizontal="right" vertical="top"/>
      <protection locked="true"/>
    </xf>
    <xf numFmtId="0" fontId="1145" fillId="0" borderId="0" xfId="0" applyFont="true"/>
    <xf numFmtId="0" fontId="1146" fillId="0" borderId="4" xfId="0" applyBorder="true" applyFont="true">
      <alignment horizontal="left" vertical="top"/>
      <protection locked="true"/>
    </xf>
    <xf numFmtId="0" fontId="1147" fillId="0" borderId="4" xfId="0" applyBorder="true" applyFont="true">
      <alignment horizontal="left" vertical="top" wrapText="true"/>
      <protection locked="true"/>
    </xf>
    <xf numFmtId="0" fontId="1148" fillId="0" borderId="4" xfId="0" applyBorder="true" applyFont="true">
      <alignment horizontal="center" vertical="top"/>
      <protection locked="true"/>
    </xf>
    <xf numFmtId="170" fontId="1149" fillId="0" borderId="4" xfId="0" applyBorder="true" applyFont="true" applyNumberFormat="true">
      <alignment horizontal="right" vertical="top"/>
      <protection locked="true"/>
    </xf>
    <xf numFmtId="171" fontId="1150" fillId="0" borderId="4" xfId="0" applyBorder="true" applyFont="true" applyNumberFormat="true">
      <alignment horizontal="right" vertical="top"/>
      <protection locked="true"/>
    </xf>
    <xf numFmtId="171" fontId="1151" fillId="0" borderId="4" xfId="0" applyBorder="true" applyFont="true" applyNumberFormat="true">
      <alignment horizontal="right" vertical="top"/>
      <protection locked="true"/>
    </xf>
    <xf numFmtId="171" fontId="1152" fillId="0" borderId="4" xfId="0" applyBorder="true" applyFont="true" applyNumberFormat="true">
      <alignment horizontal="right" vertical="top"/>
      <protection locked="true"/>
    </xf>
    <xf numFmtId="172" fontId="1153" fillId="3" borderId="4" xfId="0" applyFill="true" applyBorder="true" applyFont="true" applyNumberFormat="true">
      <alignment vertical="top" horizontal="right"/>
      <protection locked="false"/>
    </xf>
    <xf numFmtId="173" fontId="1154" fillId="0" borderId="4" xfId="0" applyBorder="true" applyFont="true" applyNumberFormat="true">
      <alignment horizontal="right" vertical="top"/>
      <protection locked="true"/>
    </xf>
    <xf numFmtId="4" fontId="1155" fillId="0" borderId="4" xfId="0" applyBorder="true" applyFont="true" applyNumberFormat="true">
      <alignment horizontal="right" vertical="top"/>
      <protection locked="true"/>
    </xf>
    <xf numFmtId="172" fontId="1156" fillId="3" borderId="4" xfId="0" applyFill="true" applyBorder="true" applyFont="true" applyNumberFormat="true">
      <alignment vertical="top" horizontal="right"/>
      <protection locked="false"/>
    </xf>
    <xf numFmtId="171" fontId="1157" fillId="0" borderId="4" xfId="0" applyBorder="true" applyFont="true" applyNumberFormat="true">
      <alignment horizontal="right" vertical="top"/>
      <protection locked="true"/>
    </xf>
    <xf numFmtId="171" fontId="1158" fillId="0" borderId="4" xfId="0" applyBorder="true" applyFont="true" applyNumberFormat="true">
      <alignment horizontal="right" vertical="top"/>
      <protection locked="true"/>
    </xf>
    <xf numFmtId="171" fontId="1159" fillId="0" borderId="4" xfId="0" applyBorder="true" applyFont="true" applyNumberFormat="true">
      <alignment horizontal="right" vertical="top"/>
      <protection locked="true"/>
    </xf>
    <xf numFmtId="4" fontId="1160" fillId="0" borderId="4" xfId="0" applyBorder="true" applyFont="true" applyNumberFormat="true">
      <alignment horizontal="right" vertical="top"/>
      <protection locked="true"/>
    </xf>
    <xf numFmtId="0" fontId="1161" fillId="0" borderId="0" xfId="0" applyFont="true"/>
    <xf numFmtId="0" fontId="1162" fillId="0" borderId="4" xfId="0" applyBorder="true" applyFont="true">
      <alignment horizontal="left" vertical="top"/>
      <protection locked="true"/>
    </xf>
    <xf numFmtId="0" fontId="1163" fillId="0" borderId="4" xfId="0" applyBorder="true" applyFont="true">
      <alignment horizontal="left" vertical="top" wrapText="true"/>
      <protection locked="true"/>
    </xf>
    <xf numFmtId="0" fontId="1164" fillId="0" borderId="4" xfId="0" applyBorder="true" applyFont="true">
      <alignment horizontal="center" vertical="top"/>
      <protection locked="true"/>
    </xf>
    <xf numFmtId="170" fontId="1165" fillId="0" borderId="4" xfId="0" applyBorder="true" applyFont="true" applyNumberFormat="true">
      <alignment horizontal="right" vertical="top"/>
      <protection locked="true"/>
    </xf>
    <xf numFmtId="171" fontId="1166" fillId="0" borderId="4" xfId="0" applyBorder="true" applyFont="true" applyNumberFormat="true">
      <alignment horizontal="right" vertical="top"/>
      <protection locked="true"/>
    </xf>
    <xf numFmtId="171" fontId="1167" fillId="0" borderId="4" xfId="0" applyBorder="true" applyFont="true" applyNumberFormat="true">
      <alignment horizontal="right" vertical="top"/>
      <protection locked="true"/>
    </xf>
    <xf numFmtId="171" fontId="1168" fillId="0" borderId="4" xfId="0" applyBorder="true" applyFont="true" applyNumberFormat="true">
      <alignment horizontal="right" vertical="top"/>
      <protection locked="true"/>
    </xf>
    <xf numFmtId="172" fontId="1169" fillId="3" borderId="4" xfId="0" applyFill="true" applyBorder="true" applyFont="true" applyNumberFormat="true">
      <alignment vertical="top" horizontal="right"/>
      <protection locked="false"/>
    </xf>
    <xf numFmtId="173" fontId="1170" fillId="0" borderId="4" xfId="0" applyBorder="true" applyFont="true" applyNumberFormat="true">
      <alignment horizontal="right" vertical="top"/>
      <protection locked="true"/>
    </xf>
    <xf numFmtId="4" fontId="1171" fillId="0" borderId="4" xfId="0" applyBorder="true" applyFont="true" applyNumberFormat="true">
      <alignment horizontal="right" vertical="top"/>
      <protection locked="true"/>
    </xf>
    <xf numFmtId="172" fontId="1172" fillId="3" borderId="4" xfId="0" applyFill="true" applyBorder="true" applyFont="true" applyNumberFormat="true">
      <alignment vertical="top" horizontal="right"/>
      <protection locked="false"/>
    </xf>
    <xf numFmtId="171" fontId="1173" fillId="0" borderId="4" xfId="0" applyBorder="true" applyFont="true" applyNumberFormat="true">
      <alignment horizontal="right" vertical="top"/>
      <protection locked="true"/>
    </xf>
    <xf numFmtId="171" fontId="1174" fillId="0" borderId="4" xfId="0" applyBorder="true" applyFont="true" applyNumberFormat="true">
      <alignment horizontal="right" vertical="top"/>
      <protection locked="true"/>
    </xf>
    <xf numFmtId="171" fontId="1175" fillId="0" borderId="4" xfId="0" applyBorder="true" applyFont="true" applyNumberFormat="true">
      <alignment horizontal="right" vertical="top"/>
      <protection locked="true"/>
    </xf>
    <xf numFmtId="4" fontId="1176" fillId="0" borderId="4" xfId="0" applyBorder="true" applyFont="true" applyNumberFormat="true">
      <alignment horizontal="right" vertical="top"/>
      <protection locked="true"/>
    </xf>
    <xf numFmtId="0" fontId="1177" fillId="0" borderId="0" xfId="0" applyFont="true"/>
    <xf numFmtId="0" fontId="1178" fillId="0" borderId="4" xfId="0" applyBorder="true" applyFont="true">
      <alignment horizontal="left" vertical="top"/>
      <protection locked="true"/>
    </xf>
    <xf numFmtId="0" fontId="1179" fillId="0" borderId="4" xfId="0" applyBorder="true" applyFont="true">
      <alignment horizontal="left" vertical="top" wrapText="true"/>
      <protection locked="true"/>
    </xf>
    <xf numFmtId="0" fontId="1180" fillId="0" borderId="4" xfId="0" applyBorder="true" applyFont="true">
      <alignment horizontal="center" vertical="top"/>
      <protection locked="true"/>
    </xf>
    <xf numFmtId="170" fontId="1181" fillId="0" borderId="4" xfId="0" applyBorder="true" applyFont="true" applyNumberFormat="true">
      <alignment horizontal="right" vertical="top"/>
      <protection locked="true"/>
    </xf>
    <xf numFmtId="171" fontId="1182" fillId="0" borderId="4" xfId="0" applyBorder="true" applyFont="true" applyNumberFormat="true">
      <alignment horizontal="right" vertical="top"/>
      <protection locked="true"/>
    </xf>
    <xf numFmtId="171" fontId="1183" fillId="0" borderId="4" xfId="0" applyBorder="true" applyFont="true" applyNumberFormat="true">
      <alignment horizontal="right" vertical="top"/>
      <protection locked="true"/>
    </xf>
    <xf numFmtId="171" fontId="1184" fillId="0" borderId="4" xfId="0" applyBorder="true" applyFont="true" applyNumberFormat="true">
      <alignment horizontal="right" vertical="top"/>
      <protection locked="true"/>
    </xf>
    <xf numFmtId="172" fontId="1185" fillId="3" borderId="4" xfId="0" applyFill="true" applyBorder="true" applyFont="true" applyNumberFormat="true">
      <alignment vertical="top" horizontal="right"/>
      <protection locked="false"/>
    </xf>
    <xf numFmtId="173" fontId="1186" fillId="0" borderId="4" xfId="0" applyBorder="true" applyFont="true" applyNumberFormat="true">
      <alignment horizontal="right" vertical="top"/>
      <protection locked="true"/>
    </xf>
    <xf numFmtId="4" fontId="1187" fillId="0" borderId="4" xfId="0" applyBorder="true" applyFont="true" applyNumberFormat="true">
      <alignment horizontal="right" vertical="top"/>
      <protection locked="true"/>
    </xf>
    <xf numFmtId="172" fontId="1188" fillId="3" borderId="4" xfId="0" applyFill="true" applyBorder="true" applyFont="true" applyNumberFormat="true">
      <alignment vertical="top" horizontal="right"/>
      <protection locked="false"/>
    </xf>
    <xf numFmtId="171" fontId="1189" fillId="0" borderId="4" xfId="0" applyBorder="true" applyFont="true" applyNumberFormat="true">
      <alignment horizontal="right" vertical="top"/>
      <protection locked="true"/>
    </xf>
    <xf numFmtId="171" fontId="1190" fillId="0" borderId="4" xfId="0" applyBorder="true" applyFont="true" applyNumberFormat="true">
      <alignment horizontal="right" vertical="top"/>
      <protection locked="true"/>
    </xf>
    <xf numFmtId="171" fontId="1191" fillId="0" borderId="4" xfId="0" applyBorder="true" applyFont="true" applyNumberFormat="true">
      <alignment horizontal="right" vertical="top"/>
      <protection locked="true"/>
    </xf>
    <xf numFmtId="4" fontId="1192" fillId="0" borderId="4" xfId="0" applyBorder="true" applyFont="true" applyNumberFormat="true">
      <alignment horizontal="right" vertical="top"/>
      <protection locked="true"/>
    </xf>
    <xf numFmtId="0" fontId="1193" fillId="0" borderId="0" xfId="0" applyFont="true"/>
    <xf numFmtId="0" fontId="1194" fillId="0" borderId="4" xfId="0" applyBorder="true" applyFont="true">
      <alignment horizontal="left" vertical="top"/>
      <protection locked="true"/>
    </xf>
    <xf numFmtId="0" fontId="1195" fillId="0" borderId="4" xfId="0" applyBorder="true" applyFont="true">
      <alignment horizontal="left" vertical="top" wrapText="true"/>
      <protection locked="true"/>
    </xf>
    <xf numFmtId="0" fontId="1196" fillId="0" borderId="4" xfId="0" applyBorder="true" applyFont="true">
      <alignment horizontal="center" vertical="top"/>
      <protection locked="true"/>
    </xf>
    <xf numFmtId="170" fontId="1197" fillId="0" borderId="4" xfId="0" applyBorder="true" applyFont="true" applyNumberFormat="true">
      <alignment horizontal="right" vertical="top"/>
      <protection locked="true"/>
    </xf>
    <xf numFmtId="171" fontId="1198" fillId="0" borderId="4" xfId="0" applyBorder="true" applyFont="true" applyNumberFormat="true">
      <alignment horizontal="right" vertical="top"/>
      <protection locked="true"/>
    </xf>
    <xf numFmtId="171" fontId="1199" fillId="0" borderId="4" xfId="0" applyBorder="true" applyFont="true" applyNumberFormat="true">
      <alignment horizontal="right" vertical="top"/>
      <protection locked="true"/>
    </xf>
    <xf numFmtId="171" fontId="1200" fillId="0" borderId="4" xfId="0" applyBorder="true" applyFont="true" applyNumberFormat="true">
      <alignment horizontal="right" vertical="top"/>
      <protection locked="true"/>
    </xf>
    <xf numFmtId="172" fontId="1201" fillId="3" borderId="4" xfId="0" applyFill="true" applyBorder="true" applyFont="true" applyNumberFormat="true">
      <alignment vertical="top" horizontal="right"/>
      <protection locked="false"/>
    </xf>
    <xf numFmtId="173" fontId="1202" fillId="0" borderId="4" xfId="0" applyBorder="true" applyFont="true" applyNumberFormat="true">
      <alignment horizontal="right" vertical="top"/>
      <protection locked="true"/>
    </xf>
    <xf numFmtId="4" fontId="1203" fillId="0" borderId="4" xfId="0" applyBorder="true" applyFont="true" applyNumberFormat="true">
      <alignment horizontal="right" vertical="top"/>
      <protection locked="true"/>
    </xf>
    <xf numFmtId="172" fontId="1204" fillId="3" borderId="4" xfId="0" applyFill="true" applyBorder="true" applyFont="true" applyNumberFormat="true">
      <alignment vertical="top" horizontal="right"/>
      <protection locked="false"/>
    </xf>
    <xf numFmtId="171" fontId="1205" fillId="0" borderId="4" xfId="0" applyBorder="true" applyFont="true" applyNumberFormat="true">
      <alignment horizontal="right" vertical="top"/>
      <protection locked="true"/>
    </xf>
    <xf numFmtId="171" fontId="1206" fillId="0" borderId="4" xfId="0" applyBorder="true" applyFont="true" applyNumberFormat="true">
      <alignment horizontal="right" vertical="top"/>
      <protection locked="true"/>
    </xf>
    <xf numFmtId="171" fontId="1207" fillId="0" borderId="4" xfId="0" applyBorder="true" applyFont="true" applyNumberFormat="true">
      <alignment horizontal="right" vertical="top"/>
      <protection locked="true"/>
    </xf>
    <xf numFmtId="4" fontId="1208" fillId="0" borderId="4" xfId="0" applyBorder="true" applyFont="true" applyNumberFormat="true">
      <alignment horizontal="right" vertical="top"/>
      <protection locked="true"/>
    </xf>
    <xf numFmtId="0" fontId="1209" fillId="0" borderId="0" xfId="0" applyFont="true"/>
    <xf numFmtId="0" fontId="1210" fillId="0" borderId="4" xfId="0" applyBorder="true" applyFont="true">
      <alignment horizontal="left" vertical="top"/>
      <protection locked="true"/>
    </xf>
    <xf numFmtId="0" fontId="1211" fillId="0" borderId="4" xfId="0" applyBorder="true" applyFont="true">
      <alignment horizontal="left" vertical="top" wrapText="true"/>
      <protection locked="true"/>
    </xf>
    <xf numFmtId="0" fontId="1212" fillId="0" borderId="4" xfId="0" applyBorder="true" applyFont="true">
      <alignment horizontal="center" vertical="top"/>
      <protection locked="true"/>
    </xf>
    <xf numFmtId="170" fontId="1213" fillId="0" borderId="4" xfId="0" applyBorder="true" applyFont="true" applyNumberFormat="true">
      <alignment horizontal="right" vertical="top"/>
      <protection locked="true"/>
    </xf>
    <xf numFmtId="171" fontId="1214" fillId="0" borderId="4" xfId="0" applyBorder="true" applyFont="true" applyNumberFormat="true">
      <alignment horizontal="right" vertical="top"/>
      <protection locked="true"/>
    </xf>
    <xf numFmtId="171" fontId="1215" fillId="0" borderId="4" xfId="0" applyBorder="true" applyFont="true" applyNumberFormat="true">
      <alignment horizontal="right" vertical="top"/>
      <protection locked="true"/>
    </xf>
    <xf numFmtId="171" fontId="1216" fillId="0" borderId="4" xfId="0" applyBorder="true" applyFont="true" applyNumberFormat="true">
      <alignment horizontal="right" vertical="top"/>
      <protection locked="true"/>
    </xf>
    <xf numFmtId="172" fontId="1217" fillId="3" borderId="4" xfId="0" applyFill="true" applyBorder="true" applyFont="true" applyNumberFormat="true">
      <alignment vertical="top" horizontal="right"/>
      <protection locked="false"/>
    </xf>
    <xf numFmtId="173" fontId="1218" fillId="0" borderId="4" xfId="0" applyBorder="true" applyFont="true" applyNumberFormat="true">
      <alignment horizontal="right" vertical="top"/>
      <protection locked="true"/>
    </xf>
    <xf numFmtId="4" fontId="1219" fillId="0" borderId="4" xfId="0" applyBorder="true" applyFont="true" applyNumberFormat="true">
      <alignment horizontal="right" vertical="top"/>
      <protection locked="true"/>
    </xf>
    <xf numFmtId="172" fontId="1220" fillId="3" borderId="4" xfId="0" applyFill="true" applyBorder="true" applyFont="true" applyNumberFormat="true">
      <alignment vertical="top" horizontal="right"/>
      <protection locked="false"/>
    </xf>
    <xf numFmtId="171" fontId="1221" fillId="0" borderId="4" xfId="0" applyBorder="true" applyFont="true" applyNumberFormat="true">
      <alignment horizontal="right" vertical="top"/>
      <protection locked="true"/>
    </xf>
    <xf numFmtId="171" fontId="1222" fillId="0" borderId="4" xfId="0" applyBorder="true" applyFont="true" applyNumberFormat="true">
      <alignment horizontal="right" vertical="top"/>
      <protection locked="true"/>
    </xf>
    <xf numFmtId="171" fontId="1223" fillId="0" borderId="4" xfId="0" applyBorder="true" applyFont="true" applyNumberFormat="true">
      <alignment horizontal="right" vertical="top"/>
      <protection locked="true"/>
    </xf>
    <xf numFmtId="4" fontId="1224" fillId="0" borderId="4" xfId="0" applyBorder="true" applyFont="true" applyNumberFormat="true">
      <alignment horizontal="right" vertical="top"/>
      <protection locked="true"/>
    </xf>
    <xf numFmtId="0" fontId="1225" fillId="0" borderId="0" xfId="0" applyFont="true"/>
    <xf numFmtId="0" fontId="1226" fillId="0" borderId="4" xfId="0" applyBorder="true" applyFont="true">
      <alignment horizontal="left" vertical="top"/>
      <protection locked="true"/>
    </xf>
    <xf numFmtId="0" fontId="1227" fillId="0" borderId="4" xfId="0" applyBorder="true" applyFont="true">
      <alignment horizontal="left" vertical="top" wrapText="true"/>
      <protection locked="true"/>
    </xf>
    <xf numFmtId="0" fontId="1228" fillId="0" borderId="4" xfId="0" applyBorder="true" applyFont="true">
      <alignment horizontal="center" vertical="top"/>
      <protection locked="true"/>
    </xf>
    <xf numFmtId="170" fontId="1229" fillId="0" borderId="4" xfId="0" applyBorder="true" applyFont="true" applyNumberFormat="true">
      <alignment horizontal="right" vertical="top"/>
      <protection locked="true"/>
    </xf>
    <xf numFmtId="171" fontId="1230" fillId="0" borderId="4" xfId="0" applyBorder="true" applyFont="true" applyNumberFormat="true">
      <alignment horizontal="right" vertical="top"/>
      <protection locked="true"/>
    </xf>
    <xf numFmtId="171" fontId="1231" fillId="0" borderId="4" xfId="0" applyBorder="true" applyFont="true" applyNumberFormat="true">
      <alignment horizontal="right" vertical="top"/>
      <protection locked="true"/>
    </xf>
    <xf numFmtId="171" fontId="1232" fillId="0" borderId="4" xfId="0" applyBorder="true" applyFont="true" applyNumberFormat="true">
      <alignment horizontal="right" vertical="top"/>
      <protection locked="true"/>
    </xf>
    <xf numFmtId="172" fontId="1233" fillId="3" borderId="4" xfId="0" applyFill="true" applyBorder="true" applyFont="true" applyNumberFormat="true">
      <alignment vertical="top" horizontal="right"/>
      <protection locked="false"/>
    </xf>
    <xf numFmtId="173" fontId="1234" fillId="0" borderId="4" xfId="0" applyBorder="true" applyFont="true" applyNumberFormat="true">
      <alignment horizontal="right" vertical="top"/>
      <protection locked="true"/>
    </xf>
    <xf numFmtId="4" fontId="1235" fillId="0" borderId="4" xfId="0" applyBorder="true" applyFont="true" applyNumberFormat="true">
      <alignment horizontal="right" vertical="top"/>
      <protection locked="true"/>
    </xf>
    <xf numFmtId="172" fontId="1236" fillId="3" borderId="4" xfId="0" applyFill="true" applyBorder="true" applyFont="true" applyNumberFormat="true">
      <alignment vertical="top" horizontal="right"/>
      <protection locked="false"/>
    </xf>
    <xf numFmtId="171" fontId="1237" fillId="0" borderId="4" xfId="0" applyBorder="true" applyFont="true" applyNumberFormat="true">
      <alignment horizontal="right" vertical="top"/>
      <protection locked="true"/>
    </xf>
    <xf numFmtId="171" fontId="1238" fillId="0" borderId="4" xfId="0" applyBorder="true" applyFont="true" applyNumberFormat="true">
      <alignment horizontal="right" vertical="top"/>
      <protection locked="true"/>
    </xf>
    <xf numFmtId="171" fontId="1239" fillId="0" borderId="4" xfId="0" applyBorder="true" applyFont="true" applyNumberFormat="true">
      <alignment horizontal="right" vertical="top"/>
      <protection locked="true"/>
    </xf>
    <xf numFmtId="4" fontId="1240" fillId="0" borderId="4" xfId="0" applyBorder="true" applyFont="true" applyNumberFormat="true">
      <alignment horizontal="right" vertical="top"/>
      <protection locked="true"/>
    </xf>
    <xf numFmtId="0" fontId="1241" fillId="0" borderId="0" xfId="0" applyFont="true"/>
    <xf numFmtId="0" fontId="1242" fillId="0" borderId="4" xfId="0" applyBorder="true" applyFont="true">
      <alignment horizontal="left" vertical="top"/>
      <protection locked="true"/>
    </xf>
    <xf numFmtId="0" fontId="1243" fillId="0" borderId="4" xfId="0" applyBorder="true" applyFont="true">
      <alignment horizontal="left" vertical="top" wrapText="true"/>
      <protection locked="true"/>
    </xf>
    <xf numFmtId="0" fontId="1244" fillId="0" borderId="4" xfId="0" applyBorder="true" applyFont="true">
      <alignment horizontal="center" vertical="top"/>
      <protection locked="true"/>
    </xf>
    <xf numFmtId="170" fontId="1245" fillId="0" borderId="4" xfId="0" applyBorder="true" applyFont="true" applyNumberFormat="true">
      <alignment horizontal="right" vertical="top"/>
      <protection locked="true"/>
    </xf>
    <xf numFmtId="171" fontId="1246" fillId="0" borderId="4" xfId="0" applyBorder="true" applyFont="true" applyNumberFormat="true">
      <alignment horizontal="right" vertical="top"/>
      <protection locked="true"/>
    </xf>
    <xf numFmtId="171" fontId="1247" fillId="0" borderId="4" xfId="0" applyBorder="true" applyFont="true" applyNumberFormat="true">
      <alignment horizontal="right" vertical="top"/>
      <protection locked="true"/>
    </xf>
    <xf numFmtId="171" fontId="1248" fillId="0" borderId="4" xfId="0" applyBorder="true" applyFont="true" applyNumberFormat="true">
      <alignment horizontal="right" vertical="top"/>
      <protection locked="true"/>
    </xf>
    <xf numFmtId="172" fontId="1249" fillId="3" borderId="4" xfId="0" applyFill="true" applyBorder="true" applyFont="true" applyNumberFormat="true">
      <alignment vertical="top" horizontal="right"/>
      <protection locked="false"/>
    </xf>
    <xf numFmtId="173" fontId="1250" fillId="0" borderId="4" xfId="0" applyBorder="true" applyFont="true" applyNumberFormat="true">
      <alignment horizontal="right" vertical="top"/>
      <protection locked="true"/>
    </xf>
    <xf numFmtId="4" fontId="1251" fillId="0" borderId="4" xfId="0" applyBorder="true" applyFont="true" applyNumberFormat="true">
      <alignment horizontal="right" vertical="top"/>
      <protection locked="true"/>
    </xf>
    <xf numFmtId="172" fontId="1252" fillId="3" borderId="4" xfId="0" applyFill="true" applyBorder="true" applyFont="true" applyNumberFormat="true">
      <alignment vertical="top" horizontal="right"/>
      <protection locked="false"/>
    </xf>
    <xf numFmtId="171" fontId="1253" fillId="0" borderId="4" xfId="0" applyBorder="true" applyFont="true" applyNumberFormat="true">
      <alignment horizontal="right" vertical="top"/>
      <protection locked="true"/>
    </xf>
    <xf numFmtId="171" fontId="1254" fillId="0" borderId="4" xfId="0" applyBorder="true" applyFont="true" applyNumberFormat="true">
      <alignment horizontal="right" vertical="top"/>
      <protection locked="true"/>
    </xf>
    <xf numFmtId="171" fontId="1255" fillId="0" borderId="4" xfId="0" applyBorder="true" applyFont="true" applyNumberFormat="true">
      <alignment horizontal="right" vertical="top"/>
      <protection locked="true"/>
    </xf>
    <xf numFmtId="4" fontId="1256" fillId="0" borderId="4" xfId="0" applyBorder="true" applyFont="true" applyNumberFormat="true">
      <alignment horizontal="right" vertical="top"/>
      <protection locked="true"/>
    </xf>
    <xf numFmtId="0" fontId="1257" fillId="0" borderId="0" xfId="0" applyFont="true"/>
    <xf numFmtId="0" fontId="1258" fillId="0" borderId="4" xfId="0" applyBorder="true" applyFont="true">
      <alignment horizontal="left" vertical="top"/>
      <protection locked="true"/>
    </xf>
    <xf numFmtId="0" fontId="1259" fillId="0" borderId="4" xfId="0" applyBorder="true" applyFont="true">
      <alignment horizontal="left" vertical="top" wrapText="true"/>
      <protection locked="true"/>
    </xf>
    <xf numFmtId="0" fontId="1260" fillId="0" borderId="4" xfId="0" applyBorder="true" applyFont="true">
      <alignment horizontal="center" vertical="top"/>
      <protection locked="true"/>
    </xf>
    <xf numFmtId="170" fontId="1261" fillId="0" borderId="4" xfId="0" applyBorder="true" applyFont="true" applyNumberFormat="true">
      <alignment horizontal="right" vertical="top"/>
      <protection locked="true"/>
    </xf>
    <xf numFmtId="171" fontId="1262" fillId="0" borderId="4" xfId="0" applyBorder="true" applyFont="true" applyNumberFormat="true">
      <alignment horizontal="right" vertical="top"/>
      <protection locked="true"/>
    </xf>
    <xf numFmtId="171" fontId="1263" fillId="0" borderId="4" xfId="0" applyBorder="true" applyFont="true" applyNumberFormat="true">
      <alignment horizontal="right" vertical="top"/>
      <protection locked="true"/>
    </xf>
    <xf numFmtId="171" fontId="1264" fillId="0" borderId="4" xfId="0" applyBorder="true" applyFont="true" applyNumberFormat="true">
      <alignment horizontal="right" vertical="top"/>
      <protection locked="true"/>
    </xf>
    <xf numFmtId="172" fontId="1265" fillId="3" borderId="4" xfId="0" applyFill="true" applyBorder="true" applyFont="true" applyNumberFormat="true">
      <alignment vertical="top" horizontal="right"/>
      <protection locked="false"/>
    </xf>
    <xf numFmtId="173" fontId="1266" fillId="0" borderId="4" xfId="0" applyBorder="true" applyFont="true" applyNumberFormat="true">
      <alignment horizontal="right" vertical="top"/>
      <protection locked="true"/>
    </xf>
    <xf numFmtId="4" fontId="1267" fillId="0" borderId="4" xfId="0" applyBorder="true" applyFont="true" applyNumberFormat="true">
      <alignment horizontal="right" vertical="top"/>
      <protection locked="true"/>
    </xf>
    <xf numFmtId="172" fontId="1268" fillId="3" borderId="4" xfId="0" applyFill="true" applyBorder="true" applyFont="true" applyNumberFormat="true">
      <alignment vertical="top" horizontal="right"/>
      <protection locked="false"/>
    </xf>
    <xf numFmtId="171" fontId="1269" fillId="0" borderId="4" xfId="0" applyBorder="true" applyFont="true" applyNumberFormat="true">
      <alignment horizontal="right" vertical="top"/>
      <protection locked="true"/>
    </xf>
    <xf numFmtId="171" fontId="1270" fillId="0" borderId="4" xfId="0" applyBorder="true" applyFont="true" applyNumberFormat="true">
      <alignment horizontal="right" vertical="top"/>
      <protection locked="true"/>
    </xf>
    <xf numFmtId="171" fontId="1271" fillId="0" borderId="4" xfId="0" applyBorder="true" applyFont="true" applyNumberFormat="true">
      <alignment horizontal="right" vertical="top"/>
      <protection locked="true"/>
    </xf>
    <xf numFmtId="4" fontId="1272" fillId="0" borderId="4" xfId="0" applyBorder="true" applyFont="true" applyNumberFormat="true">
      <alignment horizontal="right" vertical="top"/>
      <protection locked="true"/>
    </xf>
    <xf numFmtId="0" fontId="1273" fillId="0" borderId="0" xfId="0" applyFont="true"/>
    <xf numFmtId="0" fontId="1274" fillId="0" borderId="4" xfId="0" applyBorder="true" applyFont="true">
      <alignment horizontal="left" vertical="top"/>
      <protection locked="true"/>
    </xf>
    <xf numFmtId="0" fontId="1275" fillId="0" borderId="4" xfId="0" applyBorder="true" applyFont="true">
      <alignment horizontal="left" vertical="top" wrapText="true"/>
      <protection locked="true"/>
    </xf>
    <xf numFmtId="0" fontId="1276" fillId="0" borderId="4" xfId="0" applyBorder="true" applyFont="true">
      <alignment horizontal="center" vertical="top"/>
      <protection locked="true"/>
    </xf>
    <xf numFmtId="170" fontId="1277" fillId="0" borderId="4" xfId="0" applyBorder="true" applyFont="true" applyNumberFormat="true">
      <alignment horizontal="right" vertical="top"/>
      <protection locked="true"/>
    </xf>
    <xf numFmtId="171" fontId="1278" fillId="0" borderId="4" xfId="0" applyBorder="true" applyFont="true" applyNumberFormat="true">
      <alignment horizontal="right" vertical="top"/>
      <protection locked="true"/>
    </xf>
    <xf numFmtId="171" fontId="1279" fillId="0" borderId="4" xfId="0" applyBorder="true" applyFont="true" applyNumberFormat="true">
      <alignment horizontal="right" vertical="top"/>
      <protection locked="true"/>
    </xf>
    <xf numFmtId="171" fontId="1280" fillId="0" borderId="4" xfId="0" applyBorder="true" applyFont="true" applyNumberFormat="true">
      <alignment horizontal="right" vertical="top"/>
      <protection locked="true"/>
    </xf>
    <xf numFmtId="172" fontId="1281" fillId="3" borderId="4" xfId="0" applyFill="true" applyBorder="true" applyFont="true" applyNumberFormat="true">
      <alignment vertical="top" horizontal="right"/>
      <protection locked="false"/>
    </xf>
    <xf numFmtId="173" fontId="1282" fillId="0" borderId="4" xfId="0" applyBorder="true" applyFont="true" applyNumberFormat="true">
      <alignment horizontal="right" vertical="top"/>
      <protection locked="true"/>
    </xf>
    <xf numFmtId="4" fontId="1283" fillId="0" borderId="4" xfId="0" applyBorder="true" applyFont="true" applyNumberFormat="true">
      <alignment horizontal="right" vertical="top"/>
      <protection locked="true"/>
    </xf>
    <xf numFmtId="172" fontId="1284" fillId="3" borderId="4" xfId="0" applyFill="true" applyBorder="true" applyFont="true" applyNumberFormat="true">
      <alignment vertical="top" horizontal="right"/>
      <protection locked="false"/>
    </xf>
    <xf numFmtId="171" fontId="1285" fillId="0" borderId="4" xfId="0" applyBorder="true" applyFont="true" applyNumberFormat="true">
      <alignment horizontal="right" vertical="top"/>
      <protection locked="true"/>
    </xf>
    <xf numFmtId="171" fontId="1286" fillId="0" borderId="4" xfId="0" applyBorder="true" applyFont="true" applyNumberFormat="true">
      <alignment horizontal="right" vertical="top"/>
      <protection locked="true"/>
    </xf>
    <xf numFmtId="171" fontId="1287" fillId="0" borderId="4" xfId="0" applyBorder="true" applyFont="true" applyNumberFormat="true">
      <alignment horizontal="right" vertical="top"/>
      <protection locked="true"/>
    </xf>
    <xf numFmtId="4" fontId="1288" fillId="0" borderId="4" xfId="0" applyBorder="true" applyFont="true" applyNumberFormat="true">
      <alignment horizontal="right" vertical="top"/>
      <protection locked="true"/>
    </xf>
    <xf numFmtId="0" fontId="1289" fillId="0" borderId="0" xfId="0" applyFont="true"/>
    <xf numFmtId="0" fontId="1290" fillId="0" borderId="4" xfId="0" applyBorder="true" applyFont="true">
      <alignment horizontal="left" vertical="top"/>
      <protection locked="true"/>
    </xf>
    <xf numFmtId="0" fontId="1291" fillId="0" borderId="4" xfId="0" applyBorder="true" applyFont="true">
      <alignment horizontal="left" vertical="top" wrapText="true"/>
      <protection locked="true"/>
    </xf>
    <xf numFmtId="0" fontId="1292" fillId="0" borderId="4" xfId="0" applyBorder="true" applyFont="true">
      <alignment horizontal="center" vertical="top"/>
      <protection locked="true"/>
    </xf>
    <xf numFmtId="170" fontId="1293" fillId="0" borderId="4" xfId="0" applyBorder="true" applyFont="true" applyNumberFormat="true">
      <alignment horizontal="right" vertical="top"/>
      <protection locked="true"/>
    </xf>
    <xf numFmtId="171" fontId="1294" fillId="0" borderId="4" xfId="0" applyBorder="true" applyFont="true" applyNumberFormat="true">
      <alignment horizontal="right" vertical="top"/>
      <protection locked="true"/>
    </xf>
    <xf numFmtId="171" fontId="1295" fillId="0" borderId="4" xfId="0" applyBorder="true" applyFont="true" applyNumberFormat="true">
      <alignment horizontal="right" vertical="top"/>
      <protection locked="true"/>
    </xf>
    <xf numFmtId="171" fontId="1296" fillId="0" borderId="4" xfId="0" applyBorder="true" applyFont="true" applyNumberFormat="true">
      <alignment horizontal="right" vertical="top"/>
      <protection locked="true"/>
    </xf>
    <xf numFmtId="172" fontId="1297" fillId="3" borderId="4" xfId="0" applyFill="true" applyBorder="true" applyFont="true" applyNumberFormat="true">
      <alignment vertical="top" horizontal="right"/>
      <protection locked="false"/>
    </xf>
    <xf numFmtId="173" fontId="1298" fillId="0" borderId="4" xfId="0" applyBorder="true" applyFont="true" applyNumberFormat="true">
      <alignment horizontal="right" vertical="top"/>
      <protection locked="true"/>
    </xf>
    <xf numFmtId="4" fontId="1299" fillId="0" borderId="4" xfId="0" applyBorder="true" applyFont="true" applyNumberFormat="true">
      <alignment horizontal="right" vertical="top"/>
      <protection locked="true"/>
    </xf>
    <xf numFmtId="172" fontId="1300" fillId="3" borderId="4" xfId="0" applyFill="true" applyBorder="true" applyFont="true" applyNumberFormat="true">
      <alignment vertical="top" horizontal="right"/>
      <protection locked="false"/>
    </xf>
    <xf numFmtId="171" fontId="1301" fillId="0" borderId="4" xfId="0" applyBorder="true" applyFont="true" applyNumberFormat="true">
      <alignment horizontal="right" vertical="top"/>
      <protection locked="true"/>
    </xf>
    <xf numFmtId="171" fontId="1302" fillId="0" borderId="4" xfId="0" applyBorder="true" applyFont="true" applyNumberFormat="true">
      <alignment horizontal="right" vertical="top"/>
      <protection locked="true"/>
    </xf>
    <xf numFmtId="171" fontId="1303" fillId="0" borderId="4" xfId="0" applyBorder="true" applyFont="true" applyNumberFormat="true">
      <alignment horizontal="right" vertical="top"/>
      <protection locked="true"/>
    </xf>
    <xf numFmtId="4" fontId="1304" fillId="0" borderId="4" xfId="0" applyBorder="true" applyFont="true" applyNumberFormat="true">
      <alignment horizontal="right" vertical="top"/>
      <protection locked="true"/>
    </xf>
    <xf numFmtId="0" fontId="1305" fillId="0" borderId="0" xfId="0" applyFont="true"/>
    <xf numFmtId="0" fontId="1306" fillId="0" borderId="4" xfId="0" applyBorder="true" applyFont="true">
      <alignment horizontal="left" vertical="top"/>
      <protection locked="true"/>
    </xf>
    <xf numFmtId="0" fontId="1307" fillId="0" borderId="4" xfId="0" applyBorder="true" applyFont="true">
      <alignment horizontal="left" vertical="top" wrapText="true"/>
      <protection locked="true"/>
    </xf>
    <xf numFmtId="0" fontId="1308" fillId="0" borderId="4" xfId="0" applyBorder="true" applyFont="true">
      <alignment horizontal="center" vertical="top"/>
      <protection locked="true"/>
    </xf>
    <xf numFmtId="170" fontId="1309" fillId="0" borderId="4" xfId="0" applyBorder="true" applyFont="true" applyNumberFormat="true">
      <alignment horizontal="right" vertical="top"/>
      <protection locked="true"/>
    </xf>
    <xf numFmtId="171" fontId="1310" fillId="0" borderId="4" xfId="0" applyBorder="true" applyFont="true" applyNumberFormat="true">
      <alignment horizontal="right" vertical="top"/>
      <protection locked="true"/>
    </xf>
    <xf numFmtId="171" fontId="1311" fillId="0" borderId="4" xfId="0" applyBorder="true" applyFont="true" applyNumberFormat="true">
      <alignment horizontal="right" vertical="top"/>
      <protection locked="true"/>
    </xf>
    <xf numFmtId="171" fontId="1312" fillId="0" borderId="4" xfId="0" applyBorder="true" applyFont="true" applyNumberFormat="true">
      <alignment horizontal="right" vertical="top"/>
      <protection locked="true"/>
    </xf>
    <xf numFmtId="172" fontId="1313" fillId="3" borderId="4" xfId="0" applyFill="true" applyBorder="true" applyFont="true" applyNumberFormat="true">
      <alignment vertical="top" horizontal="right"/>
      <protection locked="false"/>
    </xf>
    <xf numFmtId="173" fontId="1314" fillId="0" borderId="4" xfId="0" applyBorder="true" applyFont="true" applyNumberFormat="true">
      <alignment horizontal="right" vertical="top"/>
      <protection locked="true"/>
    </xf>
    <xf numFmtId="4" fontId="1315" fillId="0" borderId="4" xfId="0" applyBorder="true" applyFont="true" applyNumberFormat="true">
      <alignment horizontal="right" vertical="top"/>
      <protection locked="true"/>
    </xf>
    <xf numFmtId="172" fontId="1316" fillId="3" borderId="4" xfId="0" applyFill="true" applyBorder="true" applyFont="true" applyNumberFormat="true">
      <alignment vertical="top" horizontal="right"/>
      <protection locked="false"/>
    </xf>
    <xf numFmtId="171" fontId="1317" fillId="0" borderId="4" xfId="0" applyBorder="true" applyFont="true" applyNumberFormat="true">
      <alignment horizontal="right" vertical="top"/>
      <protection locked="true"/>
    </xf>
    <xf numFmtId="171" fontId="1318" fillId="0" borderId="4" xfId="0" applyBorder="true" applyFont="true" applyNumberFormat="true">
      <alignment horizontal="right" vertical="top"/>
      <protection locked="true"/>
    </xf>
    <xf numFmtId="171" fontId="1319" fillId="0" borderId="4" xfId="0" applyBorder="true" applyFont="true" applyNumberFormat="true">
      <alignment horizontal="right" vertical="top"/>
      <protection locked="true"/>
    </xf>
    <xf numFmtId="4" fontId="1320" fillId="0" borderId="4" xfId="0" applyBorder="true" applyFont="true" applyNumberFormat="true">
      <alignment horizontal="right" vertical="top"/>
      <protection locked="true"/>
    </xf>
    <xf numFmtId="0" fontId="1321" fillId="0" borderId="0" xfId="0" applyFont="true"/>
    <xf numFmtId="0" fontId="1322" fillId="0" borderId="4" xfId="0" applyBorder="true" applyFont="true">
      <alignment horizontal="left" vertical="top"/>
      <protection locked="true"/>
    </xf>
    <xf numFmtId="0" fontId="1323" fillId="0" borderId="4" xfId="0" applyBorder="true" applyFont="true">
      <alignment horizontal="left" vertical="top" wrapText="true"/>
      <protection locked="true"/>
    </xf>
    <xf numFmtId="0" fontId="1324" fillId="0" borderId="4" xfId="0" applyBorder="true" applyFont="true">
      <alignment horizontal="center" vertical="top"/>
      <protection locked="true"/>
    </xf>
    <xf numFmtId="170" fontId="1325" fillId="0" borderId="4" xfId="0" applyBorder="true" applyFont="true" applyNumberFormat="true">
      <alignment horizontal="right" vertical="top"/>
      <protection locked="true"/>
    </xf>
    <xf numFmtId="171" fontId="1326" fillId="0" borderId="4" xfId="0" applyBorder="true" applyFont="true" applyNumberFormat="true">
      <alignment horizontal="right" vertical="top"/>
      <protection locked="true"/>
    </xf>
    <xf numFmtId="171" fontId="1327" fillId="0" borderId="4" xfId="0" applyBorder="true" applyFont="true" applyNumberFormat="true">
      <alignment horizontal="right" vertical="top"/>
      <protection locked="true"/>
    </xf>
    <xf numFmtId="171" fontId="1328" fillId="0" borderId="4" xfId="0" applyBorder="true" applyFont="true" applyNumberFormat="true">
      <alignment horizontal="right" vertical="top"/>
      <protection locked="true"/>
    </xf>
    <xf numFmtId="172" fontId="1329" fillId="3" borderId="4" xfId="0" applyFill="true" applyBorder="true" applyFont="true" applyNumberFormat="true">
      <alignment vertical="top" horizontal="right"/>
      <protection locked="false"/>
    </xf>
    <xf numFmtId="173" fontId="1330" fillId="0" borderId="4" xfId="0" applyBorder="true" applyFont="true" applyNumberFormat="true">
      <alignment horizontal="right" vertical="top"/>
      <protection locked="true"/>
    </xf>
    <xf numFmtId="4" fontId="1331" fillId="0" borderId="4" xfId="0" applyBorder="true" applyFont="true" applyNumberFormat="true">
      <alignment horizontal="right" vertical="top"/>
      <protection locked="true"/>
    </xf>
    <xf numFmtId="172" fontId="1332" fillId="3" borderId="4" xfId="0" applyFill="true" applyBorder="true" applyFont="true" applyNumberFormat="true">
      <alignment vertical="top" horizontal="right"/>
      <protection locked="false"/>
    </xf>
    <xf numFmtId="171" fontId="1333" fillId="0" borderId="4" xfId="0" applyBorder="true" applyFont="true" applyNumberFormat="true">
      <alignment horizontal="right" vertical="top"/>
      <protection locked="true"/>
    </xf>
    <xf numFmtId="171" fontId="1334" fillId="0" borderId="4" xfId="0" applyBorder="true" applyFont="true" applyNumberFormat="true">
      <alignment horizontal="right" vertical="top"/>
      <protection locked="true"/>
    </xf>
    <xf numFmtId="171" fontId="1335" fillId="0" borderId="4" xfId="0" applyBorder="true" applyFont="true" applyNumberFormat="true">
      <alignment horizontal="right" vertical="top"/>
      <protection locked="true"/>
    </xf>
    <xf numFmtId="4" fontId="1336" fillId="0" borderId="4" xfId="0" applyBorder="true" applyFont="true" applyNumberFormat="true">
      <alignment horizontal="right" vertical="top"/>
      <protection locked="true"/>
    </xf>
    <xf numFmtId="0" fontId="1337" fillId="0" borderId="0" xfId="0" applyFont="true"/>
    <xf numFmtId="0" fontId="1338" fillId="0" borderId="4" xfId="0" applyBorder="true" applyFont="true">
      <alignment horizontal="left" vertical="top"/>
      <protection locked="true"/>
    </xf>
    <xf numFmtId="0" fontId="1339" fillId="0" borderId="4" xfId="0" applyBorder="true" applyFont="true">
      <alignment horizontal="left" vertical="top" wrapText="true"/>
      <protection locked="true"/>
    </xf>
    <xf numFmtId="0" fontId="1340" fillId="0" borderId="4" xfId="0" applyBorder="true" applyFont="true">
      <alignment horizontal="center" vertical="top"/>
      <protection locked="true"/>
    </xf>
    <xf numFmtId="170" fontId="1341" fillId="0" borderId="4" xfId="0" applyBorder="true" applyFont="true" applyNumberFormat="true">
      <alignment horizontal="right" vertical="top"/>
      <protection locked="true"/>
    </xf>
    <xf numFmtId="171" fontId="1342" fillId="0" borderId="4" xfId="0" applyBorder="true" applyFont="true" applyNumberFormat="true">
      <alignment horizontal="right" vertical="top"/>
      <protection locked="true"/>
    </xf>
    <xf numFmtId="171" fontId="1343" fillId="0" borderId="4" xfId="0" applyBorder="true" applyFont="true" applyNumberFormat="true">
      <alignment horizontal="right" vertical="top"/>
      <protection locked="true"/>
    </xf>
    <xf numFmtId="171" fontId="1344" fillId="0" borderId="4" xfId="0" applyBorder="true" applyFont="true" applyNumberFormat="true">
      <alignment horizontal="right" vertical="top"/>
      <protection locked="true"/>
    </xf>
    <xf numFmtId="172" fontId="1345" fillId="3" borderId="4" xfId="0" applyFill="true" applyBorder="true" applyFont="true" applyNumberFormat="true">
      <alignment vertical="top" horizontal="right"/>
      <protection locked="false"/>
    </xf>
    <xf numFmtId="173" fontId="1346" fillId="0" borderId="4" xfId="0" applyBorder="true" applyFont="true" applyNumberFormat="true">
      <alignment horizontal="right" vertical="top"/>
      <protection locked="true"/>
    </xf>
    <xf numFmtId="4" fontId="1347" fillId="0" borderId="4" xfId="0" applyBorder="true" applyFont="true" applyNumberFormat="true">
      <alignment horizontal="right" vertical="top"/>
      <protection locked="true"/>
    </xf>
    <xf numFmtId="172" fontId="1348" fillId="3" borderId="4" xfId="0" applyFill="true" applyBorder="true" applyFont="true" applyNumberFormat="true">
      <alignment vertical="top" horizontal="right"/>
      <protection locked="false"/>
    </xf>
    <xf numFmtId="171" fontId="1349" fillId="0" borderId="4" xfId="0" applyBorder="true" applyFont="true" applyNumberFormat="true">
      <alignment horizontal="right" vertical="top"/>
      <protection locked="true"/>
    </xf>
    <xf numFmtId="171" fontId="1350" fillId="0" borderId="4" xfId="0" applyBorder="true" applyFont="true" applyNumberFormat="true">
      <alignment horizontal="right" vertical="top"/>
      <protection locked="true"/>
    </xf>
    <xf numFmtId="171" fontId="1351" fillId="0" borderId="4" xfId="0" applyBorder="true" applyFont="true" applyNumberFormat="true">
      <alignment horizontal="right" vertical="top"/>
      <protection locked="true"/>
    </xf>
    <xf numFmtId="4" fontId="1352" fillId="0" borderId="4" xfId="0" applyBorder="true" applyFont="true" applyNumberFormat="true">
      <alignment horizontal="right" vertical="top"/>
      <protection locked="true"/>
    </xf>
    <xf numFmtId="0" fontId="1353" fillId="0" borderId="0" xfId="0" applyFont="true"/>
    <xf numFmtId="0" fontId="1354" fillId="0" borderId="4" xfId="0" applyBorder="true" applyFont="true">
      <alignment horizontal="left" vertical="top"/>
      <protection locked="true"/>
    </xf>
    <xf numFmtId="0" fontId="1355" fillId="0" borderId="4" xfId="0" applyBorder="true" applyFont="true">
      <alignment horizontal="left" vertical="top" wrapText="true"/>
      <protection locked="true"/>
    </xf>
    <xf numFmtId="0" fontId="1356" fillId="0" borderId="4" xfId="0" applyBorder="true" applyFont="true">
      <alignment horizontal="center" vertical="top"/>
      <protection locked="true"/>
    </xf>
    <xf numFmtId="170" fontId="1357" fillId="0" borderId="4" xfId="0" applyBorder="true" applyFont="true" applyNumberFormat="true">
      <alignment horizontal="right" vertical="top"/>
      <protection locked="true"/>
    </xf>
    <xf numFmtId="171" fontId="1358" fillId="0" borderId="4" xfId="0" applyBorder="true" applyFont="true" applyNumberFormat="true">
      <alignment horizontal="right" vertical="top"/>
      <protection locked="true"/>
    </xf>
    <xf numFmtId="171" fontId="1359" fillId="0" borderId="4" xfId="0" applyBorder="true" applyFont="true" applyNumberFormat="true">
      <alignment horizontal="right" vertical="top"/>
      <protection locked="true"/>
    </xf>
    <xf numFmtId="171" fontId="1360" fillId="0" borderId="4" xfId="0" applyBorder="true" applyFont="true" applyNumberFormat="true">
      <alignment horizontal="right" vertical="top"/>
      <protection locked="true"/>
    </xf>
    <xf numFmtId="172" fontId="1361" fillId="3" borderId="4" xfId="0" applyFill="true" applyBorder="true" applyFont="true" applyNumberFormat="true">
      <alignment vertical="top" horizontal="right"/>
      <protection locked="false"/>
    </xf>
    <xf numFmtId="173" fontId="1362" fillId="0" borderId="4" xfId="0" applyBorder="true" applyFont="true" applyNumberFormat="true">
      <alignment horizontal="right" vertical="top"/>
      <protection locked="true"/>
    </xf>
    <xf numFmtId="4" fontId="1363" fillId="0" borderId="4" xfId="0" applyBorder="true" applyFont="true" applyNumberFormat="true">
      <alignment horizontal="right" vertical="top"/>
      <protection locked="true"/>
    </xf>
    <xf numFmtId="172" fontId="1364" fillId="3" borderId="4" xfId="0" applyFill="true" applyBorder="true" applyFont="true" applyNumberFormat="true">
      <alignment vertical="top" horizontal="right"/>
      <protection locked="false"/>
    </xf>
    <xf numFmtId="171" fontId="1365" fillId="0" borderId="4" xfId="0" applyBorder="true" applyFont="true" applyNumberFormat="true">
      <alignment horizontal="right" vertical="top"/>
      <protection locked="true"/>
    </xf>
    <xf numFmtId="171" fontId="1366" fillId="0" borderId="4" xfId="0" applyBorder="true" applyFont="true" applyNumberFormat="true">
      <alignment horizontal="right" vertical="top"/>
      <protection locked="true"/>
    </xf>
    <xf numFmtId="171" fontId="1367" fillId="0" borderId="4" xfId="0" applyBorder="true" applyFont="true" applyNumberFormat="true">
      <alignment horizontal="right" vertical="top"/>
      <protection locked="true"/>
    </xf>
    <xf numFmtId="4" fontId="1368" fillId="0" borderId="4" xfId="0" applyBorder="true" applyFont="true" applyNumberFormat="true">
      <alignment horizontal="right" vertical="top"/>
      <protection locked="true"/>
    </xf>
    <xf numFmtId="0" fontId="1369" fillId="0" borderId="0" xfId="0" applyFont="true"/>
    <xf numFmtId="0" fontId="1370" fillId="5" borderId="4" xfId="0" applyFill="true" applyBorder="true" applyFont="true">
      <alignment horizontal="left"/>
      <protection locked="true"/>
    </xf>
    <xf numFmtId="0" fontId="1371" fillId="5" borderId="4" xfId="0" applyFill="true" applyBorder="true" applyFont="true">
      <alignment horizontal="left"/>
      <protection locked="true"/>
    </xf>
    <xf numFmtId="0" fontId="1372" fillId="5" borderId="4" xfId="0" applyFill="true" applyBorder="true" applyFont="true">
      <alignment horizontal="left"/>
      <protection locked="true"/>
    </xf>
    <xf numFmtId="0" fontId="1373" fillId="5" borderId="4" xfId="0" applyFill="true" applyBorder="true" applyFont="true">
      <alignment horizontal="left"/>
      <protection locked="true"/>
    </xf>
    <xf numFmtId="0" fontId="1374" fillId="5" borderId="4" xfId="0" applyFill="true" applyBorder="true" applyFont="true">
      <alignment horizontal="left"/>
      <protection locked="true"/>
    </xf>
    <xf numFmtId="0" fontId="1375" fillId="5" borderId="4" xfId="0" applyFill="true" applyBorder="true" applyFont="true">
      <alignment horizontal="left"/>
      <protection locked="true"/>
    </xf>
    <xf numFmtId="0" fontId="1376" fillId="5" borderId="4" xfId="0" applyFill="true" applyBorder="true" applyFont="true">
      <alignment horizontal="left"/>
      <protection locked="true"/>
    </xf>
    <xf numFmtId="0" fontId="1377" fillId="5" borderId="4" xfId="0" applyFill="true" applyBorder="true" applyFont="true">
      <alignment horizontal="left"/>
      <protection locked="true"/>
    </xf>
    <xf numFmtId="0" fontId="1378" fillId="5" borderId="4" xfId="0" applyFill="true" applyBorder="true" applyFont="true">
      <alignment horizontal="left"/>
      <protection locked="true"/>
    </xf>
    <xf numFmtId="0" fontId="1379" fillId="5" borderId="4" xfId="0" applyFill="true" applyBorder="true" applyFont="true">
      <alignment horizontal="left"/>
      <protection locked="true"/>
    </xf>
    <xf numFmtId="0" fontId="1380" fillId="5" borderId="4" xfId="0" applyFill="true" applyBorder="true" applyFont="true">
      <alignment horizontal="left"/>
      <protection locked="true"/>
    </xf>
    <xf numFmtId="0" fontId="1381" fillId="5" borderId="4" xfId="0" applyFill="true" applyBorder="true" applyFont="true">
      <alignment horizontal="left"/>
      <protection locked="true"/>
    </xf>
    <xf numFmtId="4" fontId="1382" fillId="5" borderId="4" xfId="0" applyFill="true" applyBorder="true" applyFont="true" applyNumberFormat="true">
      <alignment horizontal="right"/>
      <protection locked="true"/>
    </xf>
    <xf numFmtId="4" fontId="1383" fillId="5" borderId="4" xfId="0" applyFill="true" applyBorder="true" applyFont="true" applyNumberFormat="true">
      <alignment horizontal="right"/>
      <protection locked="true"/>
    </xf>
    <xf numFmtId="4" fontId="1384" fillId="5" borderId="4" xfId="0" applyFill="true" applyBorder="true" applyFont="true" applyNumberFormat="true">
      <alignment horizontal="right"/>
      <protection locked="true"/>
    </xf>
    <xf numFmtId="0" fontId="1385" fillId="0" borderId="0" xfId="0" applyFont="true"/>
    <xf numFmtId="0" fontId="1386" fillId="5" borderId="4" xfId="0" applyFill="true" applyBorder="true" applyFont="true">
      <alignment horizontal="left"/>
      <protection locked="true"/>
    </xf>
    <xf numFmtId="0" fontId="1387" fillId="5" borderId="4" xfId="0" applyFill="true" applyBorder="true" applyFont="true">
      <alignment horizontal="left"/>
      <protection locked="true"/>
    </xf>
    <xf numFmtId="0" fontId="1388" fillId="5" borderId="4" xfId="0" applyFill="true" applyBorder="true" applyFont="true">
      <alignment horizontal="left"/>
      <protection locked="true"/>
    </xf>
    <xf numFmtId="0" fontId="1389" fillId="5" borderId="4" xfId="0" applyFill="true" applyBorder="true" applyFont="true">
      <alignment horizontal="left"/>
      <protection locked="true"/>
    </xf>
    <xf numFmtId="0" fontId="1390" fillId="5" borderId="4" xfId="0" applyFill="true" applyBorder="true" applyFont="true">
      <alignment horizontal="left"/>
      <protection locked="true"/>
    </xf>
    <xf numFmtId="0" fontId="1391" fillId="5" borderId="4" xfId="0" applyFill="true" applyBorder="true" applyFont="true">
      <alignment horizontal="left"/>
      <protection locked="true"/>
    </xf>
    <xf numFmtId="0" fontId="1392" fillId="5" borderId="4" xfId="0" applyFill="true" applyBorder="true" applyFont="true">
      <alignment horizontal="left"/>
      <protection locked="true"/>
    </xf>
    <xf numFmtId="0" fontId="1393" fillId="5" borderId="4" xfId="0" applyFill="true" applyBorder="true" applyFont="true">
      <alignment horizontal="left"/>
      <protection locked="true"/>
    </xf>
    <xf numFmtId="0" fontId="1394" fillId="5" borderId="4" xfId="0" applyFill="true" applyBorder="true" applyFont="true">
      <alignment horizontal="left"/>
      <protection locked="true"/>
    </xf>
    <xf numFmtId="0" fontId="1395" fillId="5" borderId="4" xfId="0" applyFill="true" applyBorder="true" applyFont="true">
      <alignment horizontal="left"/>
      <protection locked="true"/>
    </xf>
    <xf numFmtId="0" fontId="1396" fillId="5" borderId="4" xfId="0" applyFill="true" applyBorder="true" applyFont="true">
      <alignment horizontal="left"/>
      <protection locked="true"/>
    </xf>
    <xf numFmtId="0" fontId="1397" fillId="5" borderId="4" xfId="0" applyFill="true" applyBorder="true" applyFont="true">
      <alignment horizontal="left"/>
      <protection locked="true"/>
    </xf>
    <xf numFmtId="4" fontId="1398" fillId="5" borderId="4" xfId="0" applyFill="true" applyBorder="true" applyFont="true" applyNumberFormat="true">
      <alignment horizontal="right"/>
      <protection locked="true"/>
    </xf>
    <xf numFmtId="4" fontId="1399" fillId="5" borderId="4" xfId="0" applyFill="true" applyBorder="true" applyFont="true" applyNumberFormat="true">
      <alignment horizontal="right"/>
      <protection locked="true"/>
    </xf>
    <xf numFmtId="4" fontId="1400" fillId="5" borderId="4" xfId="0" applyFill="true" applyBorder="true" applyFont="true" applyNumberFormat="true">
      <alignment horizontal="right"/>
      <protection locked="true"/>
    </xf>
    <xf numFmtId="0" fontId="1401" fillId="0" borderId="0" xfId="0" applyFont="true"/>
    <xf numFmtId="0" fontId="1402" fillId="0" borderId="4" xfId="0" applyBorder="true" applyFont="true">
      <alignment horizontal="left" vertical="top"/>
      <protection locked="true"/>
    </xf>
    <xf numFmtId="0" fontId="1403" fillId="0" borderId="4" xfId="0" applyBorder="true" applyFont="true">
      <alignment horizontal="left" vertical="top" wrapText="true"/>
      <protection locked="true"/>
    </xf>
    <xf numFmtId="0" fontId="1404" fillId="0" borderId="4" xfId="0" applyBorder="true" applyFont="true">
      <alignment horizontal="center" vertical="top"/>
      <protection locked="true"/>
    </xf>
    <xf numFmtId="170" fontId="1405" fillId="0" borderId="4" xfId="0" applyBorder="true" applyFont="true" applyNumberFormat="true">
      <alignment horizontal="right" vertical="top"/>
      <protection locked="true"/>
    </xf>
    <xf numFmtId="171" fontId="1406" fillId="0" borderId="4" xfId="0" applyBorder="true" applyFont="true" applyNumberFormat="true">
      <alignment horizontal="right" vertical="top"/>
      <protection locked="true"/>
    </xf>
    <xf numFmtId="171" fontId="1407" fillId="0" borderId="4" xfId="0" applyBorder="true" applyFont="true" applyNumberFormat="true">
      <alignment horizontal="right" vertical="top"/>
      <protection locked="true"/>
    </xf>
    <xf numFmtId="171" fontId="1408" fillId="0" borderId="4" xfId="0" applyBorder="true" applyFont="true" applyNumberFormat="true">
      <alignment horizontal="right" vertical="top"/>
      <protection locked="true"/>
    </xf>
    <xf numFmtId="172" fontId="1409" fillId="3" borderId="4" xfId="0" applyFill="true" applyBorder="true" applyFont="true" applyNumberFormat="true">
      <alignment vertical="top" horizontal="right"/>
      <protection locked="false"/>
    </xf>
    <xf numFmtId="173" fontId="1410" fillId="0" borderId="4" xfId="0" applyBorder="true" applyFont="true" applyNumberFormat="true">
      <alignment horizontal="right" vertical="top"/>
      <protection locked="true"/>
    </xf>
    <xf numFmtId="4" fontId="1411" fillId="0" borderId="4" xfId="0" applyBorder="true" applyFont="true" applyNumberFormat="true">
      <alignment horizontal="right" vertical="top"/>
      <protection locked="true"/>
    </xf>
    <xf numFmtId="172" fontId="1412" fillId="3" borderId="4" xfId="0" applyFill="true" applyBorder="true" applyFont="true" applyNumberFormat="true">
      <alignment vertical="top" horizontal="right"/>
      <protection locked="false"/>
    </xf>
    <xf numFmtId="171" fontId="1413" fillId="0" borderId="4" xfId="0" applyBorder="true" applyFont="true" applyNumberFormat="true">
      <alignment horizontal="right" vertical="top"/>
      <protection locked="true"/>
    </xf>
    <xf numFmtId="171" fontId="1414" fillId="0" borderId="4" xfId="0" applyBorder="true" applyFont="true" applyNumberFormat="true">
      <alignment horizontal="right" vertical="top"/>
      <protection locked="true"/>
    </xf>
    <xf numFmtId="171" fontId="1415" fillId="0" borderId="4" xfId="0" applyBorder="true" applyFont="true" applyNumberFormat="true">
      <alignment horizontal="right" vertical="top"/>
      <protection locked="true"/>
    </xf>
    <xf numFmtId="4" fontId="1416" fillId="0" borderId="4" xfId="0" applyBorder="true" applyFont="true" applyNumberFormat="true">
      <alignment horizontal="right" vertical="top"/>
      <protection locked="true"/>
    </xf>
    <xf numFmtId="0" fontId="1417" fillId="0" borderId="0" xfId="0" applyFont="true"/>
    <xf numFmtId="0" fontId="1418" fillId="0" borderId="4" xfId="0" applyBorder="true" applyFont="true">
      <alignment horizontal="left" vertical="top"/>
      <protection locked="true"/>
    </xf>
    <xf numFmtId="0" fontId="1419" fillId="0" borderId="4" xfId="0" applyBorder="true" applyFont="true">
      <alignment horizontal="left" vertical="top" wrapText="true"/>
      <protection locked="true"/>
    </xf>
    <xf numFmtId="0" fontId="1420" fillId="0" borderId="4" xfId="0" applyBorder="true" applyFont="true">
      <alignment horizontal="center" vertical="top"/>
      <protection locked="true"/>
    </xf>
    <xf numFmtId="170" fontId="1421" fillId="0" borderId="4" xfId="0" applyBorder="true" applyFont="true" applyNumberFormat="true">
      <alignment horizontal="right" vertical="top"/>
      <protection locked="true"/>
    </xf>
    <xf numFmtId="171" fontId="1422" fillId="0" borderId="4" xfId="0" applyBorder="true" applyFont="true" applyNumberFormat="true">
      <alignment horizontal="right" vertical="top"/>
      <protection locked="true"/>
    </xf>
    <xf numFmtId="171" fontId="1423" fillId="0" borderId="4" xfId="0" applyBorder="true" applyFont="true" applyNumberFormat="true">
      <alignment horizontal="right" vertical="top"/>
      <protection locked="true"/>
    </xf>
    <xf numFmtId="171" fontId="1424" fillId="0" borderId="4" xfId="0" applyBorder="true" applyFont="true" applyNumberFormat="true">
      <alignment horizontal="right" vertical="top"/>
      <protection locked="true"/>
    </xf>
    <xf numFmtId="172" fontId="1425" fillId="3" borderId="4" xfId="0" applyFill="true" applyBorder="true" applyFont="true" applyNumberFormat="true">
      <alignment vertical="top" horizontal="right"/>
      <protection locked="false"/>
    </xf>
    <xf numFmtId="173" fontId="1426" fillId="0" borderId="4" xfId="0" applyBorder="true" applyFont="true" applyNumberFormat="true">
      <alignment horizontal="right" vertical="top"/>
      <protection locked="true"/>
    </xf>
    <xf numFmtId="4" fontId="1427" fillId="0" borderId="4" xfId="0" applyBorder="true" applyFont="true" applyNumberFormat="true">
      <alignment horizontal="right" vertical="top"/>
      <protection locked="true"/>
    </xf>
    <xf numFmtId="172" fontId="1428" fillId="3" borderId="4" xfId="0" applyFill="true" applyBorder="true" applyFont="true" applyNumberFormat="true">
      <alignment vertical="top" horizontal="right"/>
      <protection locked="false"/>
    </xf>
    <xf numFmtId="171" fontId="1429" fillId="0" borderId="4" xfId="0" applyBorder="true" applyFont="true" applyNumberFormat="true">
      <alignment horizontal="right" vertical="top"/>
      <protection locked="true"/>
    </xf>
    <xf numFmtId="171" fontId="1430" fillId="0" borderId="4" xfId="0" applyBorder="true" applyFont="true" applyNumberFormat="true">
      <alignment horizontal="right" vertical="top"/>
      <protection locked="true"/>
    </xf>
    <xf numFmtId="171" fontId="1431" fillId="0" borderId="4" xfId="0" applyBorder="true" applyFont="true" applyNumberFormat="true">
      <alignment horizontal="right" vertical="top"/>
      <protection locked="true"/>
    </xf>
    <xf numFmtId="4" fontId="1432" fillId="0" borderId="4" xfId="0" applyBorder="true" applyFont="true" applyNumberFormat="true">
      <alignment horizontal="right" vertical="top"/>
      <protection locked="true"/>
    </xf>
    <xf numFmtId="0" fontId="1433" fillId="0" borderId="0" xfId="0" applyFont="true"/>
    <xf numFmtId="0" fontId="1434" fillId="0" borderId="4" xfId="0" applyBorder="true" applyFont="true">
      <alignment horizontal="left" vertical="top"/>
      <protection locked="true"/>
    </xf>
    <xf numFmtId="0" fontId="1435" fillId="0" borderId="4" xfId="0" applyBorder="true" applyFont="true">
      <alignment horizontal="left" vertical="top" wrapText="true"/>
      <protection locked="true"/>
    </xf>
    <xf numFmtId="0" fontId="1436" fillId="0" borderId="4" xfId="0" applyBorder="true" applyFont="true">
      <alignment horizontal="center" vertical="top"/>
      <protection locked="true"/>
    </xf>
    <xf numFmtId="170" fontId="1437" fillId="0" borderId="4" xfId="0" applyBorder="true" applyFont="true" applyNumberFormat="true">
      <alignment horizontal="right" vertical="top"/>
      <protection locked="true"/>
    </xf>
    <xf numFmtId="171" fontId="1438" fillId="0" borderId="4" xfId="0" applyBorder="true" applyFont="true" applyNumberFormat="true">
      <alignment horizontal="right" vertical="top"/>
      <protection locked="true"/>
    </xf>
    <xf numFmtId="171" fontId="1439" fillId="0" borderId="4" xfId="0" applyBorder="true" applyFont="true" applyNumberFormat="true">
      <alignment horizontal="right" vertical="top"/>
      <protection locked="true"/>
    </xf>
    <xf numFmtId="171" fontId="1440" fillId="0" borderId="4" xfId="0" applyBorder="true" applyFont="true" applyNumberFormat="true">
      <alignment horizontal="right" vertical="top"/>
      <protection locked="true"/>
    </xf>
    <xf numFmtId="172" fontId="1441" fillId="3" borderId="4" xfId="0" applyFill="true" applyBorder="true" applyFont="true" applyNumberFormat="true">
      <alignment vertical="top" horizontal="right"/>
      <protection locked="false"/>
    </xf>
    <xf numFmtId="173" fontId="1442" fillId="0" borderId="4" xfId="0" applyBorder="true" applyFont="true" applyNumberFormat="true">
      <alignment horizontal="right" vertical="top"/>
      <protection locked="true"/>
    </xf>
    <xf numFmtId="4" fontId="1443" fillId="0" borderId="4" xfId="0" applyBorder="true" applyFont="true" applyNumberFormat="true">
      <alignment horizontal="right" vertical="top"/>
      <protection locked="true"/>
    </xf>
    <xf numFmtId="172" fontId="1444" fillId="3" borderId="4" xfId="0" applyFill="true" applyBorder="true" applyFont="true" applyNumberFormat="true">
      <alignment vertical="top" horizontal="right"/>
      <protection locked="false"/>
    </xf>
    <xf numFmtId="171" fontId="1445" fillId="0" borderId="4" xfId="0" applyBorder="true" applyFont="true" applyNumberFormat="true">
      <alignment horizontal="right" vertical="top"/>
      <protection locked="true"/>
    </xf>
    <xf numFmtId="171" fontId="1446" fillId="0" borderId="4" xfId="0" applyBorder="true" applyFont="true" applyNumberFormat="true">
      <alignment horizontal="right" vertical="top"/>
      <protection locked="true"/>
    </xf>
    <xf numFmtId="171" fontId="1447" fillId="0" borderId="4" xfId="0" applyBorder="true" applyFont="true" applyNumberFormat="true">
      <alignment horizontal="right" vertical="top"/>
      <protection locked="true"/>
    </xf>
    <xf numFmtId="4" fontId="1448" fillId="0" borderId="4" xfId="0" applyBorder="true" applyFont="true" applyNumberFormat="true">
      <alignment horizontal="right" vertical="top"/>
      <protection locked="true"/>
    </xf>
    <xf numFmtId="0" fontId="1449" fillId="0" borderId="0" xfId="0" applyFont="true"/>
    <xf numFmtId="0" fontId="1450" fillId="0" borderId="4" xfId="0" applyBorder="true" applyFont="true">
      <alignment horizontal="left" vertical="top"/>
      <protection locked="true"/>
    </xf>
    <xf numFmtId="0" fontId="1451" fillId="0" borderId="4" xfId="0" applyBorder="true" applyFont="true">
      <alignment horizontal="left" vertical="top" wrapText="true"/>
      <protection locked="true"/>
    </xf>
    <xf numFmtId="0" fontId="1452" fillId="0" borderId="4" xfId="0" applyBorder="true" applyFont="true">
      <alignment horizontal="center" vertical="top"/>
      <protection locked="true"/>
    </xf>
    <xf numFmtId="170" fontId="1453" fillId="0" borderId="4" xfId="0" applyBorder="true" applyFont="true" applyNumberFormat="true">
      <alignment horizontal="right" vertical="top"/>
      <protection locked="true"/>
    </xf>
    <xf numFmtId="171" fontId="1454" fillId="0" borderId="4" xfId="0" applyBorder="true" applyFont="true" applyNumberFormat="true">
      <alignment horizontal="right" vertical="top"/>
      <protection locked="true"/>
    </xf>
    <xf numFmtId="171" fontId="1455" fillId="0" borderId="4" xfId="0" applyBorder="true" applyFont="true" applyNumberFormat="true">
      <alignment horizontal="right" vertical="top"/>
      <protection locked="true"/>
    </xf>
    <xf numFmtId="171" fontId="1456" fillId="0" borderId="4" xfId="0" applyBorder="true" applyFont="true" applyNumberFormat="true">
      <alignment horizontal="right" vertical="top"/>
      <protection locked="true"/>
    </xf>
    <xf numFmtId="172" fontId="1457" fillId="3" borderId="4" xfId="0" applyFill="true" applyBorder="true" applyFont="true" applyNumberFormat="true">
      <alignment vertical="top" horizontal="right"/>
      <protection locked="false"/>
    </xf>
    <xf numFmtId="173" fontId="1458" fillId="0" borderId="4" xfId="0" applyBorder="true" applyFont="true" applyNumberFormat="true">
      <alignment horizontal="right" vertical="top"/>
      <protection locked="true"/>
    </xf>
    <xf numFmtId="4" fontId="1459" fillId="0" borderId="4" xfId="0" applyBorder="true" applyFont="true" applyNumberFormat="true">
      <alignment horizontal="right" vertical="top"/>
      <protection locked="true"/>
    </xf>
    <xf numFmtId="172" fontId="1460" fillId="3" borderId="4" xfId="0" applyFill="true" applyBorder="true" applyFont="true" applyNumberFormat="true">
      <alignment vertical="top" horizontal="right"/>
      <protection locked="false"/>
    </xf>
    <xf numFmtId="171" fontId="1461" fillId="0" borderId="4" xfId="0" applyBorder="true" applyFont="true" applyNumberFormat="true">
      <alignment horizontal="right" vertical="top"/>
      <protection locked="true"/>
    </xf>
    <xf numFmtId="171" fontId="1462" fillId="0" borderId="4" xfId="0" applyBorder="true" applyFont="true" applyNumberFormat="true">
      <alignment horizontal="right" vertical="top"/>
      <protection locked="true"/>
    </xf>
    <xf numFmtId="171" fontId="1463" fillId="0" borderId="4" xfId="0" applyBorder="true" applyFont="true" applyNumberFormat="true">
      <alignment horizontal="right" vertical="top"/>
      <protection locked="true"/>
    </xf>
    <xf numFmtId="4" fontId="1464" fillId="0" borderId="4" xfId="0" applyBorder="true" applyFont="true" applyNumberFormat="true">
      <alignment horizontal="right" vertical="top"/>
      <protection locked="true"/>
    </xf>
    <xf numFmtId="0" fontId="1465" fillId="0" borderId="0" xfId="0" applyFont="true"/>
    <xf numFmtId="0" fontId="1466" fillId="0" borderId="4" xfId="0" applyBorder="true" applyFont="true">
      <alignment horizontal="left" vertical="top"/>
      <protection locked="true"/>
    </xf>
    <xf numFmtId="0" fontId="1467" fillId="0" borderId="4" xfId="0" applyBorder="true" applyFont="true">
      <alignment horizontal="left" vertical="top" wrapText="true"/>
      <protection locked="true"/>
    </xf>
    <xf numFmtId="0" fontId="1468" fillId="0" borderId="4" xfId="0" applyBorder="true" applyFont="true">
      <alignment horizontal="center" vertical="top"/>
      <protection locked="true"/>
    </xf>
    <xf numFmtId="170" fontId="1469" fillId="0" borderId="4" xfId="0" applyBorder="true" applyFont="true" applyNumberFormat="true">
      <alignment horizontal="right" vertical="top"/>
      <protection locked="true"/>
    </xf>
    <xf numFmtId="171" fontId="1470" fillId="0" borderId="4" xfId="0" applyBorder="true" applyFont="true" applyNumberFormat="true">
      <alignment horizontal="right" vertical="top"/>
      <protection locked="true"/>
    </xf>
    <xf numFmtId="171" fontId="1471" fillId="0" borderId="4" xfId="0" applyBorder="true" applyFont="true" applyNumberFormat="true">
      <alignment horizontal="right" vertical="top"/>
      <protection locked="true"/>
    </xf>
    <xf numFmtId="171" fontId="1472" fillId="0" borderId="4" xfId="0" applyBorder="true" applyFont="true" applyNumberFormat="true">
      <alignment horizontal="right" vertical="top"/>
      <protection locked="true"/>
    </xf>
    <xf numFmtId="172" fontId="1473" fillId="3" borderId="4" xfId="0" applyFill="true" applyBorder="true" applyFont="true" applyNumberFormat="true">
      <alignment vertical="top" horizontal="right"/>
      <protection locked="false"/>
    </xf>
    <xf numFmtId="173" fontId="1474" fillId="0" borderId="4" xfId="0" applyBorder="true" applyFont="true" applyNumberFormat="true">
      <alignment horizontal="right" vertical="top"/>
      <protection locked="true"/>
    </xf>
    <xf numFmtId="4" fontId="1475" fillId="0" borderId="4" xfId="0" applyBorder="true" applyFont="true" applyNumberFormat="true">
      <alignment horizontal="right" vertical="top"/>
      <protection locked="true"/>
    </xf>
    <xf numFmtId="172" fontId="1476" fillId="3" borderId="4" xfId="0" applyFill="true" applyBorder="true" applyFont="true" applyNumberFormat="true">
      <alignment vertical="top" horizontal="right"/>
      <protection locked="false"/>
    </xf>
    <xf numFmtId="171" fontId="1477" fillId="0" borderId="4" xfId="0" applyBorder="true" applyFont="true" applyNumberFormat="true">
      <alignment horizontal="right" vertical="top"/>
      <protection locked="true"/>
    </xf>
    <xf numFmtId="171" fontId="1478" fillId="0" borderId="4" xfId="0" applyBorder="true" applyFont="true" applyNumberFormat="true">
      <alignment horizontal="right" vertical="top"/>
      <protection locked="true"/>
    </xf>
    <xf numFmtId="171" fontId="1479" fillId="0" borderId="4" xfId="0" applyBorder="true" applyFont="true" applyNumberFormat="true">
      <alignment horizontal="right" vertical="top"/>
      <protection locked="true"/>
    </xf>
    <xf numFmtId="4" fontId="1480" fillId="0" borderId="4" xfId="0" applyBorder="true" applyFont="true" applyNumberFormat="true">
      <alignment horizontal="right" vertical="top"/>
      <protection locked="true"/>
    </xf>
    <xf numFmtId="0" fontId="1481" fillId="0" borderId="0" xfId="0" applyFont="true"/>
    <xf numFmtId="0" fontId="1482" fillId="0" borderId="4" xfId="0" applyBorder="true" applyFont="true">
      <alignment horizontal="left" vertical="top"/>
      <protection locked="true"/>
    </xf>
    <xf numFmtId="0" fontId="1483" fillId="0" borderId="4" xfId="0" applyBorder="true" applyFont="true">
      <alignment horizontal="left" vertical="top" wrapText="true"/>
      <protection locked="true"/>
    </xf>
    <xf numFmtId="0" fontId="1484" fillId="0" borderId="4" xfId="0" applyBorder="true" applyFont="true">
      <alignment horizontal="center" vertical="top"/>
      <protection locked="true"/>
    </xf>
    <xf numFmtId="170" fontId="1485" fillId="0" borderId="4" xfId="0" applyBorder="true" applyFont="true" applyNumberFormat="true">
      <alignment horizontal="right" vertical="top"/>
      <protection locked="true"/>
    </xf>
    <xf numFmtId="171" fontId="1486" fillId="0" borderId="4" xfId="0" applyBorder="true" applyFont="true" applyNumberFormat="true">
      <alignment horizontal="right" vertical="top"/>
      <protection locked="true"/>
    </xf>
    <xf numFmtId="171" fontId="1487" fillId="0" borderId="4" xfId="0" applyBorder="true" applyFont="true" applyNumberFormat="true">
      <alignment horizontal="right" vertical="top"/>
      <protection locked="true"/>
    </xf>
    <xf numFmtId="171" fontId="1488" fillId="0" borderId="4" xfId="0" applyBorder="true" applyFont="true" applyNumberFormat="true">
      <alignment horizontal="right" vertical="top"/>
      <protection locked="true"/>
    </xf>
    <xf numFmtId="172" fontId="1489" fillId="3" borderId="4" xfId="0" applyFill="true" applyBorder="true" applyFont="true" applyNumberFormat="true">
      <alignment vertical="top" horizontal="right"/>
      <protection locked="false"/>
    </xf>
    <xf numFmtId="173" fontId="1490" fillId="0" borderId="4" xfId="0" applyBorder="true" applyFont="true" applyNumberFormat="true">
      <alignment horizontal="right" vertical="top"/>
      <protection locked="true"/>
    </xf>
    <xf numFmtId="4" fontId="1491" fillId="0" borderId="4" xfId="0" applyBorder="true" applyFont="true" applyNumberFormat="true">
      <alignment horizontal="right" vertical="top"/>
      <protection locked="true"/>
    </xf>
    <xf numFmtId="172" fontId="1492" fillId="3" borderId="4" xfId="0" applyFill="true" applyBorder="true" applyFont="true" applyNumberFormat="true">
      <alignment vertical="top" horizontal="right"/>
      <protection locked="false"/>
    </xf>
    <xf numFmtId="171" fontId="1493" fillId="0" borderId="4" xfId="0" applyBorder="true" applyFont="true" applyNumberFormat="true">
      <alignment horizontal="right" vertical="top"/>
      <protection locked="true"/>
    </xf>
    <xf numFmtId="171" fontId="1494" fillId="0" borderId="4" xfId="0" applyBorder="true" applyFont="true" applyNumberFormat="true">
      <alignment horizontal="right" vertical="top"/>
      <protection locked="true"/>
    </xf>
    <xf numFmtId="171" fontId="1495" fillId="0" borderId="4" xfId="0" applyBorder="true" applyFont="true" applyNumberFormat="true">
      <alignment horizontal="right" vertical="top"/>
      <protection locked="true"/>
    </xf>
    <xf numFmtId="4" fontId="1496" fillId="0" borderId="4" xfId="0" applyBorder="true" applyFont="true" applyNumberFormat="true">
      <alignment horizontal="right" vertical="top"/>
      <protection locked="true"/>
    </xf>
    <xf numFmtId="0" fontId="1497" fillId="0" borderId="0" xfId="0" applyFont="true"/>
    <xf numFmtId="0" fontId="1498" fillId="0" borderId="4" xfId="0" applyBorder="true" applyFont="true">
      <alignment horizontal="left" vertical="top"/>
      <protection locked="true"/>
    </xf>
    <xf numFmtId="0" fontId="1499" fillId="0" borderId="4" xfId="0" applyBorder="true" applyFont="true">
      <alignment horizontal="left" vertical="top" wrapText="true"/>
      <protection locked="true"/>
    </xf>
    <xf numFmtId="0" fontId="1500" fillId="0" borderId="4" xfId="0" applyBorder="true" applyFont="true">
      <alignment horizontal="center" vertical="top"/>
      <protection locked="true"/>
    </xf>
    <xf numFmtId="170" fontId="1501" fillId="0" borderId="4" xfId="0" applyBorder="true" applyFont="true" applyNumberFormat="true">
      <alignment horizontal="right" vertical="top"/>
      <protection locked="true"/>
    </xf>
    <xf numFmtId="171" fontId="1502" fillId="0" borderId="4" xfId="0" applyBorder="true" applyFont="true" applyNumberFormat="true">
      <alignment horizontal="right" vertical="top"/>
      <protection locked="true"/>
    </xf>
    <xf numFmtId="171" fontId="1503" fillId="0" borderId="4" xfId="0" applyBorder="true" applyFont="true" applyNumberFormat="true">
      <alignment horizontal="right" vertical="top"/>
      <protection locked="true"/>
    </xf>
    <xf numFmtId="171" fontId="1504" fillId="0" borderId="4" xfId="0" applyBorder="true" applyFont="true" applyNumberFormat="true">
      <alignment horizontal="right" vertical="top"/>
      <protection locked="true"/>
    </xf>
    <xf numFmtId="172" fontId="1505" fillId="3" borderId="4" xfId="0" applyFill="true" applyBorder="true" applyFont="true" applyNumberFormat="true">
      <alignment vertical="top" horizontal="right"/>
      <protection locked="false"/>
    </xf>
    <xf numFmtId="173" fontId="1506" fillId="0" borderId="4" xfId="0" applyBorder="true" applyFont="true" applyNumberFormat="true">
      <alignment horizontal="right" vertical="top"/>
      <protection locked="true"/>
    </xf>
    <xf numFmtId="4" fontId="1507" fillId="0" borderId="4" xfId="0" applyBorder="true" applyFont="true" applyNumberFormat="true">
      <alignment horizontal="right" vertical="top"/>
      <protection locked="true"/>
    </xf>
    <xf numFmtId="172" fontId="1508" fillId="3" borderId="4" xfId="0" applyFill="true" applyBorder="true" applyFont="true" applyNumberFormat="true">
      <alignment vertical="top" horizontal="right"/>
      <protection locked="false"/>
    </xf>
    <xf numFmtId="171" fontId="1509" fillId="0" borderId="4" xfId="0" applyBorder="true" applyFont="true" applyNumberFormat="true">
      <alignment horizontal="right" vertical="top"/>
      <protection locked="true"/>
    </xf>
    <xf numFmtId="171" fontId="1510" fillId="0" borderId="4" xfId="0" applyBorder="true" applyFont="true" applyNumberFormat="true">
      <alignment horizontal="right" vertical="top"/>
      <protection locked="true"/>
    </xf>
    <xf numFmtId="171" fontId="1511" fillId="0" borderId="4" xfId="0" applyBorder="true" applyFont="true" applyNumberFormat="true">
      <alignment horizontal="right" vertical="top"/>
      <protection locked="true"/>
    </xf>
    <xf numFmtId="4" fontId="1512" fillId="0" borderId="4" xfId="0" applyBorder="true" applyFont="true" applyNumberFormat="true">
      <alignment horizontal="right" vertical="top"/>
      <protection locked="true"/>
    </xf>
    <xf numFmtId="0" fontId="1513" fillId="0" borderId="0" xfId="0" applyFont="true"/>
    <xf numFmtId="0" fontId="1514" fillId="0" borderId="4" xfId="0" applyBorder="true" applyFont="true">
      <alignment horizontal="left" vertical="top"/>
      <protection locked="true"/>
    </xf>
    <xf numFmtId="0" fontId="1515" fillId="0" borderId="4" xfId="0" applyBorder="true" applyFont="true">
      <alignment horizontal="left" vertical="top" wrapText="true"/>
      <protection locked="true"/>
    </xf>
    <xf numFmtId="0" fontId="1516" fillId="0" borderId="4" xfId="0" applyBorder="true" applyFont="true">
      <alignment horizontal="center" vertical="top"/>
      <protection locked="true"/>
    </xf>
    <xf numFmtId="170" fontId="1517" fillId="0" borderId="4" xfId="0" applyBorder="true" applyFont="true" applyNumberFormat="true">
      <alignment horizontal="right" vertical="top"/>
      <protection locked="true"/>
    </xf>
    <xf numFmtId="171" fontId="1518" fillId="0" borderId="4" xfId="0" applyBorder="true" applyFont="true" applyNumberFormat="true">
      <alignment horizontal="right" vertical="top"/>
      <protection locked="true"/>
    </xf>
    <xf numFmtId="171" fontId="1519" fillId="0" borderId="4" xfId="0" applyBorder="true" applyFont="true" applyNumberFormat="true">
      <alignment horizontal="right" vertical="top"/>
      <protection locked="true"/>
    </xf>
    <xf numFmtId="171" fontId="1520" fillId="0" borderId="4" xfId="0" applyBorder="true" applyFont="true" applyNumberFormat="true">
      <alignment horizontal="right" vertical="top"/>
      <protection locked="true"/>
    </xf>
    <xf numFmtId="172" fontId="1521" fillId="3" borderId="4" xfId="0" applyFill="true" applyBorder="true" applyFont="true" applyNumberFormat="true">
      <alignment vertical="top" horizontal="right"/>
      <protection locked="false"/>
    </xf>
    <xf numFmtId="173" fontId="1522" fillId="0" borderId="4" xfId="0" applyBorder="true" applyFont="true" applyNumberFormat="true">
      <alignment horizontal="right" vertical="top"/>
      <protection locked="true"/>
    </xf>
    <xf numFmtId="4" fontId="1523" fillId="0" borderId="4" xfId="0" applyBorder="true" applyFont="true" applyNumberFormat="true">
      <alignment horizontal="right" vertical="top"/>
      <protection locked="true"/>
    </xf>
    <xf numFmtId="172" fontId="1524" fillId="3" borderId="4" xfId="0" applyFill="true" applyBorder="true" applyFont="true" applyNumberFormat="true">
      <alignment vertical="top" horizontal="right"/>
      <protection locked="false"/>
    </xf>
    <xf numFmtId="171" fontId="1525" fillId="0" borderId="4" xfId="0" applyBorder="true" applyFont="true" applyNumberFormat="true">
      <alignment horizontal="right" vertical="top"/>
      <protection locked="true"/>
    </xf>
    <xf numFmtId="171" fontId="1526" fillId="0" borderId="4" xfId="0" applyBorder="true" applyFont="true" applyNumberFormat="true">
      <alignment horizontal="right" vertical="top"/>
      <protection locked="true"/>
    </xf>
    <xf numFmtId="171" fontId="1527" fillId="0" borderId="4" xfId="0" applyBorder="true" applyFont="true" applyNumberFormat="true">
      <alignment horizontal="right" vertical="top"/>
      <protection locked="true"/>
    </xf>
    <xf numFmtId="4" fontId="1528" fillId="0" borderId="4" xfId="0" applyBorder="true" applyFont="true" applyNumberFormat="true">
      <alignment horizontal="right" vertical="top"/>
      <protection locked="true"/>
    </xf>
    <xf numFmtId="0" fontId="1529" fillId="0" borderId="0" xfId="0" applyFont="true"/>
    <xf numFmtId="0" fontId="1530" fillId="0" borderId="4" xfId="0" applyBorder="true" applyFont="true">
      <alignment horizontal="left" vertical="top"/>
      <protection locked="true"/>
    </xf>
    <xf numFmtId="0" fontId="1531" fillId="0" borderId="4" xfId="0" applyBorder="true" applyFont="true">
      <alignment horizontal="left" vertical="top" wrapText="true"/>
      <protection locked="true"/>
    </xf>
    <xf numFmtId="0" fontId="1532" fillId="0" borderId="4" xfId="0" applyBorder="true" applyFont="true">
      <alignment horizontal="center" vertical="top"/>
      <protection locked="true"/>
    </xf>
    <xf numFmtId="170" fontId="1533" fillId="0" borderId="4" xfId="0" applyBorder="true" applyFont="true" applyNumberFormat="true">
      <alignment horizontal="right" vertical="top"/>
      <protection locked="true"/>
    </xf>
    <xf numFmtId="171" fontId="1534" fillId="0" borderId="4" xfId="0" applyBorder="true" applyFont="true" applyNumberFormat="true">
      <alignment horizontal="right" vertical="top"/>
      <protection locked="true"/>
    </xf>
    <xf numFmtId="171" fontId="1535" fillId="0" borderId="4" xfId="0" applyBorder="true" applyFont="true" applyNumberFormat="true">
      <alignment horizontal="right" vertical="top"/>
      <protection locked="true"/>
    </xf>
    <xf numFmtId="171" fontId="1536" fillId="0" borderId="4" xfId="0" applyBorder="true" applyFont="true" applyNumberFormat="true">
      <alignment horizontal="right" vertical="top"/>
      <protection locked="true"/>
    </xf>
    <xf numFmtId="172" fontId="1537" fillId="3" borderId="4" xfId="0" applyFill="true" applyBorder="true" applyFont="true" applyNumberFormat="true">
      <alignment vertical="top" horizontal="right"/>
      <protection locked="false"/>
    </xf>
    <xf numFmtId="173" fontId="1538" fillId="0" borderId="4" xfId="0" applyBorder="true" applyFont="true" applyNumberFormat="true">
      <alignment horizontal="right" vertical="top"/>
      <protection locked="true"/>
    </xf>
    <xf numFmtId="4" fontId="1539" fillId="0" borderId="4" xfId="0" applyBorder="true" applyFont="true" applyNumberFormat="true">
      <alignment horizontal="right" vertical="top"/>
      <protection locked="true"/>
    </xf>
    <xf numFmtId="172" fontId="1540" fillId="3" borderId="4" xfId="0" applyFill="true" applyBorder="true" applyFont="true" applyNumberFormat="true">
      <alignment vertical="top" horizontal="right"/>
      <protection locked="false"/>
    </xf>
    <xf numFmtId="171" fontId="1541" fillId="0" borderId="4" xfId="0" applyBorder="true" applyFont="true" applyNumberFormat="true">
      <alignment horizontal="right" vertical="top"/>
      <protection locked="true"/>
    </xf>
    <xf numFmtId="171" fontId="1542" fillId="0" borderId="4" xfId="0" applyBorder="true" applyFont="true" applyNumberFormat="true">
      <alignment horizontal="right" vertical="top"/>
      <protection locked="true"/>
    </xf>
    <xf numFmtId="171" fontId="1543" fillId="0" borderId="4" xfId="0" applyBorder="true" applyFont="true" applyNumberFormat="true">
      <alignment horizontal="right" vertical="top"/>
      <protection locked="true"/>
    </xf>
    <xf numFmtId="4" fontId="1544" fillId="0" borderId="4" xfId="0" applyBorder="true" applyFont="true" applyNumberFormat="true">
      <alignment horizontal="right" vertical="top"/>
      <protection locked="true"/>
    </xf>
    <xf numFmtId="0" fontId="1545" fillId="0" borderId="0" xfId="0" applyFont="true"/>
    <xf numFmtId="0" fontId="1546" fillId="0" borderId="4" xfId="0" applyBorder="true" applyFont="true">
      <alignment horizontal="left" vertical="top"/>
      <protection locked="true"/>
    </xf>
    <xf numFmtId="0" fontId="1547" fillId="0" borderId="4" xfId="0" applyBorder="true" applyFont="true">
      <alignment horizontal="left" vertical="top" wrapText="true"/>
      <protection locked="true"/>
    </xf>
    <xf numFmtId="0" fontId="1548" fillId="0" borderId="4" xfId="0" applyBorder="true" applyFont="true">
      <alignment horizontal="center" vertical="top"/>
      <protection locked="true"/>
    </xf>
    <xf numFmtId="170" fontId="1549" fillId="0" borderId="4" xfId="0" applyBorder="true" applyFont="true" applyNumberFormat="true">
      <alignment horizontal="right" vertical="top"/>
      <protection locked="true"/>
    </xf>
    <xf numFmtId="171" fontId="1550" fillId="0" borderId="4" xfId="0" applyBorder="true" applyFont="true" applyNumberFormat="true">
      <alignment horizontal="right" vertical="top"/>
      <protection locked="true"/>
    </xf>
    <xf numFmtId="171" fontId="1551" fillId="0" borderId="4" xfId="0" applyBorder="true" applyFont="true" applyNumberFormat="true">
      <alignment horizontal="right" vertical="top"/>
      <protection locked="true"/>
    </xf>
    <xf numFmtId="171" fontId="1552" fillId="0" borderId="4" xfId="0" applyBorder="true" applyFont="true" applyNumberFormat="true">
      <alignment horizontal="right" vertical="top"/>
      <protection locked="true"/>
    </xf>
    <xf numFmtId="172" fontId="1553" fillId="3" borderId="4" xfId="0" applyFill="true" applyBorder="true" applyFont="true" applyNumberFormat="true">
      <alignment vertical="top" horizontal="right"/>
      <protection locked="false"/>
    </xf>
    <xf numFmtId="173" fontId="1554" fillId="0" borderId="4" xfId="0" applyBorder="true" applyFont="true" applyNumberFormat="true">
      <alignment horizontal="right" vertical="top"/>
      <protection locked="true"/>
    </xf>
    <xf numFmtId="4" fontId="1555" fillId="0" borderId="4" xfId="0" applyBorder="true" applyFont="true" applyNumberFormat="true">
      <alignment horizontal="right" vertical="top"/>
      <protection locked="true"/>
    </xf>
    <xf numFmtId="172" fontId="1556" fillId="3" borderId="4" xfId="0" applyFill="true" applyBorder="true" applyFont="true" applyNumberFormat="true">
      <alignment vertical="top" horizontal="right"/>
      <protection locked="false"/>
    </xf>
    <xf numFmtId="171" fontId="1557" fillId="0" borderId="4" xfId="0" applyBorder="true" applyFont="true" applyNumberFormat="true">
      <alignment horizontal="right" vertical="top"/>
      <protection locked="true"/>
    </xf>
    <xf numFmtId="171" fontId="1558" fillId="0" borderId="4" xfId="0" applyBorder="true" applyFont="true" applyNumberFormat="true">
      <alignment horizontal="right" vertical="top"/>
      <protection locked="true"/>
    </xf>
    <xf numFmtId="171" fontId="1559" fillId="0" borderId="4" xfId="0" applyBorder="true" applyFont="true" applyNumberFormat="true">
      <alignment horizontal="right" vertical="top"/>
      <protection locked="true"/>
    </xf>
    <xf numFmtId="4" fontId="1560" fillId="0" borderId="4" xfId="0" applyBorder="true" applyFont="true" applyNumberFormat="true">
      <alignment horizontal="right" vertical="top"/>
      <protection locked="true"/>
    </xf>
    <xf numFmtId="0" fontId="1561" fillId="0" borderId="0" xfId="0" applyFont="true"/>
    <xf numFmtId="0" fontId="1562" fillId="0" borderId="4" xfId="0" applyBorder="true" applyFont="true">
      <alignment horizontal="left" vertical="top"/>
      <protection locked="true"/>
    </xf>
    <xf numFmtId="0" fontId="1563" fillId="0" borderId="4" xfId="0" applyBorder="true" applyFont="true">
      <alignment horizontal="left" vertical="top" wrapText="true"/>
      <protection locked="true"/>
    </xf>
    <xf numFmtId="0" fontId="1564" fillId="0" borderId="4" xfId="0" applyBorder="true" applyFont="true">
      <alignment horizontal="center" vertical="top"/>
      <protection locked="true"/>
    </xf>
    <xf numFmtId="170" fontId="1565" fillId="0" borderId="4" xfId="0" applyBorder="true" applyFont="true" applyNumberFormat="true">
      <alignment horizontal="right" vertical="top"/>
      <protection locked="true"/>
    </xf>
    <xf numFmtId="171" fontId="1566" fillId="0" borderId="4" xfId="0" applyBorder="true" applyFont="true" applyNumberFormat="true">
      <alignment horizontal="right" vertical="top"/>
      <protection locked="true"/>
    </xf>
    <xf numFmtId="171" fontId="1567" fillId="0" borderId="4" xfId="0" applyBorder="true" applyFont="true" applyNumberFormat="true">
      <alignment horizontal="right" vertical="top"/>
      <protection locked="true"/>
    </xf>
    <xf numFmtId="171" fontId="1568" fillId="0" borderId="4" xfId="0" applyBorder="true" applyFont="true" applyNumberFormat="true">
      <alignment horizontal="right" vertical="top"/>
      <protection locked="true"/>
    </xf>
    <xf numFmtId="172" fontId="1569" fillId="3" borderId="4" xfId="0" applyFill="true" applyBorder="true" applyFont="true" applyNumberFormat="true">
      <alignment vertical="top" horizontal="right"/>
      <protection locked="false"/>
    </xf>
    <xf numFmtId="173" fontId="1570" fillId="0" borderId="4" xfId="0" applyBorder="true" applyFont="true" applyNumberFormat="true">
      <alignment horizontal="right" vertical="top"/>
      <protection locked="true"/>
    </xf>
    <xf numFmtId="4" fontId="1571" fillId="0" borderId="4" xfId="0" applyBorder="true" applyFont="true" applyNumberFormat="true">
      <alignment horizontal="right" vertical="top"/>
      <protection locked="true"/>
    </xf>
    <xf numFmtId="172" fontId="1572" fillId="3" borderId="4" xfId="0" applyFill="true" applyBorder="true" applyFont="true" applyNumberFormat="true">
      <alignment vertical="top" horizontal="right"/>
      <protection locked="false"/>
    </xf>
    <xf numFmtId="171" fontId="1573" fillId="0" borderId="4" xfId="0" applyBorder="true" applyFont="true" applyNumberFormat="true">
      <alignment horizontal="right" vertical="top"/>
      <protection locked="true"/>
    </xf>
    <xf numFmtId="171" fontId="1574" fillId="0" borderId="4" xfId="0" applyBorder="true" applyFont="true" applyNumberFormat="true">
      <alignment horizontal="right" vertical="top"/>
      <protection locked="true"/>
    </xf>
    <xf numFmtId="171" fontId="1575" fillId="0" borderId="4" xfId="0" applyBorder="true" applyFont="true" applyNumberFormat="true">
      <alignment horizontal="right" vertical="top"/>
      <protection locked="true"/>
    </xf>
    <xf numFmtId="4" fontId="1576" fillId="0" borderId="4" xfId="0" applyBorder="true" applyFont="true" applyNumberFormat="true">
      <alignment horizontal="right" vertical="top"/>
      <protection locked="true"/>
    </xf>
    <xf numFmtId="0" fontId="1577" fillId="0" borderId="0" xfId="0" applyFont="true"/>
    <xf numFmtId="0" fontId="1578" fillId="0" borderId="4" xfId="0" applyBorder="true" applyFont="true">
      <alignment horizontal="left" vertical="top"/>
      <protection locked="true"/>
    </xf>
    <xf numFmtId="0" fontId="1579" fillId="0" borderId="4" xfId="0" applyBorder="true" applyFont="true">
      <alignment horizontal="left" vertical="top" wrapText="true"/>
      <protection locked="true"/>
    </xf>
    <xf numFmtId="0" fontId="1580" fillId="0" borderId="4" xfId="0" applyBorder="true" applyFont="true">
      <alignment horizontal="center" vertical="top"/>
      <protection locked="true"/>
    </xf>
    <xf numFmtId="170" fontId="1581" fillId="0" borderId="4" xfId="0" applyBorder="true" applyFont="true" applyNumberFormat="true">
      <alignment horizontal="right" vertical="top"/>
      <protection locked="true"/>
    </xf>
    <xf numFmtId="171" fontId="1582" fillId="0" borderId="4" xfId="0" applyBorder="true" applyFont="true" applyNumberFormat="true">
      <alignment horizontal="right" vertical="top"/>
      <protection locked="true"/>
    </xf>
    <xf numFmtId="171" fontId="1583" fillId="0" borderId="4" xfId="0" applyBorder="true" applyFont="true" applyNumberFormat="true">
      <alignment horizontal="right" vertical="top"/>
      <protection locked="true"/>
    </xf>
    <xf numFmtId="171" fontId="1584" fillId="0" borderId="4" xfId="0" applyBorder="true" applyFont="true" applyNumberFormat="true">
      <alignment horizontal="right" vertical="top"/>
      <protection locked="true"/>
    </xf>
    <xf numFmtId="172" fontId="1585" fillId="3" borderId="4" xfId="0" applyFill="true" applyBorder="true" applyFont="true" applyNumberFormat="true">
      <alignment vertical="top" horizontal="right"/>
      <protection locked="false"/>
    </xf>
    <xf numFmtId="173" fontId="1586" fillId="0" borderId="4" xfId="0" applyBorder="true" applyFont="true" applyNumberFormat="true">
      <alignment horizontal="right" vertical="top"/>
      <protection locked="true"/>
    </xf>
    <xf numFmtId="4" fontId="1587" fillId="0" borderId="4" xfId="0" applyBorder="true" applyFont="true" applyNumberFormat="true">
      <alignment horizontal="right" vertical="top"/>
      <protection locked="true"/>
    </xf>
    <xf numFmtId="172" fontId="1588" fillId="3" borderId="4" xfId="0" applyFill="true" applyBorder="true" applyFont="true" applyNumberFormat="true">
      <alignment vertical="top" horizontal="right"/>
      <protection locked="false"/>
    </xf>
    <xf numFmtId="171" fontId="1589" fillId="0" borderId="4" xfId="0" applyBorder="true" applyFont="true" applyNumberFormat="true">
      <alignment horizontal="right" vertical="top"/>
      <protection locked="true"/>
    </xf>
    <xf numFmtId="171" fontId="1590" fillId="0" borderId="4" xfId="0" applyBorder="true" applyFont="true" applyNumberFormat="true">
      <alignment horizontal="right" vertical="top"/>
      <protection locked="true"/>
    </xf>
    <xf numFmtId="171" fontId="1591" fillId="0" borderId="4" xfId="0" applyBorder="true" applyFont="true" applyNumberFormat="true">
      <alignment horizontal="right" vertical="top"/>
      <protection locked="true"/>
    </xf>
    <xf numFmtId="4" fontId="1592" fillId="0" borderId="4" xfId="0" applyBorder="true" applyFont="true" applyNumberFormat="true">
      <alignment horizontal="right" vertical="top"/>
      <protection locked="true"/>
    </xf>
    <xf numFmtId="0" fontId="1593" fillId="0" borderId="0" xfId="0" applyFont="true"/>
    <xf numFmtId="0" fontId="1594" fillId="0" borderId="4" xfId="0" applyBorder="true" applyFont="true">
      <alignment horizontal="left" vertical="top"/>
      <protection locked="true"/>
    </xf>
    <xf numFmtId="0" fontId="1595" fillId="0" borderId="4" xfId="0" applyBorder="true" applyFont="true">
      <alignment horizontal="left" vertical="top" wrapText="true"/>
      <protection locked="true"/>
    </xf>
    <xf numFmtId="0" fontId="1596" fillId="0" borderId="4" xfId="0" applyBorder="true" applyFont="true">
      <alignment horizontal="center" vertical="top"/>
      <protection locked="true"/>
    </xf>
    <xf numFmtId="170" fontId="1597" fillId="0" borderId="4" xfId="0" applyBorder="true" applyFont="true" applyNumberFormat="true">
      <alignment horizontal="right" vertical="top"/>
      <protection locked="true"/>
    </xf>
    <xf numFmtId="171" fontId="1598" fillId="0" borderId="4" xfId="0" applyBorder="true" applyFont="true" applyNumberFormat="true">
      <alignment horizontal="right" vertical="top"/>
      <protection locked="true"/>
    </xf>
    <xf numFmtId="171" fontId="1599" fillId="0" borderId="4" xfId="0" applyBorder="true" applyFont="true" applyNumberFormat="true">
      <alignment horizontal="right" vertical="top"/>
      <protection locked="true"/>
    </xf>
    <xf numFmtId="171" fontId="1600" fillId="0" borderId="4" xfId="0" applyBorder="true" applyFont="true" applyNumberFormat="true">
      <alignment horizontal="right" vertical="top"/>
      <protection locked="true"/>
    </xf>
    <xf numFmtId="172" fontId="1601" fillId="3" borderId="4" xfId="0" applyFill="true" applyBorder="true" applyFont="true" applyNumberFormat="true">
      <alignment vertical="top" horizontal="right"/>
      <protection locked="false"/>
    </xf>
    <xf numFmtId="173" fontId="1602" fillId="0" borderId="4" xfId="0" applyBorder="true" applyFont="true" applyNumberFormat="true">
      <alignment horizontal="right" vertical="top"/>
      <protection locked="true"/>
    </xf>
    <xf numFmtId="4" fontId="1603" fillId="0" borderId="4" xfId="0" applyBorder="true" applyFont="true" applyNumberFormat="true">
      <alignment horizontal="right" vertical="top"/>
      <protection locked="true"/>
    </xf>
    <xf numFmtId="172" fontId="1604" fillId="3" borderId="4" xfId="0" applyFill="true" applyBorder="true" applyFont="true" applyNumberFormat="true">
      <alignment vertical="top" horizontal="right"/>
      <protection locked="false"/>
    </xf>
    <xf numFmtId="171" fontId="1605" fillId="0" borderId="4" xfId="0" applyBorder="true" applyFont="true" applyNumberFormat="true">
      <alignment horizontal="right" vertical="top"/>
      <protection locked="true"/>
    </xf>
    <xf numFmtId="171" fontId="1606" fillId="0" borderId="4" xfId="0" applyBorder="true" applyFont="true" applyNumberFormat="true">
      <alignment horizontal="right" vertical="top"/>
      <protection locked="true"/>
    </xf>
    <xf numFmtId="171" fontId="1607" fillId="0" borderId="4" xfId="0" applyBorder="true" applyFont="true" applyNumberFormat="true">
      <alignment horizontal="right" vertical="top"/>
      <protection locked="true"/>
    </xf>
    <xf numFmtId="4" fontId="1608" fillId="0" borderId="4" xfId="0" applyBorder="true" applyFont="true" applyNumberFormat="true">
      <alignment horizontal="right" vertical="top"/>
      <protection locked="true"/>
    </xf>
    <xf numFmtId="0" fontId="1609" fillId="0" borderId="0" xfId="0" applyFont="true"/>
    <xf numFmtId="0" fontId="1610" fillId="0" borderId="4" xfId="0" applyBorder="true" applyFont="true">
      <alignment horizontal="left" vertical="top"/>
      <protection locked="true"/>
    </xf>
    <xf numFmtId="0" fontId="1611" fillId="0" borderId="4" xfId="0" applyBorder="true" applyFont="true">
      <alignment horizontal="left" vertical="top" wrapText="true"/>
      <protection locked="true"/>
    </xf>
    <xf numFmtId="0" fontId="1612" fillId="0" borderId="4" xfId="0" applyBorder="true" applyFont="true">
      <alignment horizontal="center" vertical="top"/>
      <protection locked="true"/>
    </xf>
    <xf numFmtId="170" fontId="1613" fillId="0" borderId="4" xfId="0" applyBorder="true" applyFont="true" applyNumberFormat="true">
      <alignment horizontal="right" vertical="top"/>
      <protection locked="true"/>
    </xf>
    <xf numFmtId="171" fontId="1614" fillId="0" borderId="4" xfId="0" applyBorder="true" applyFont="true" applyNumberFormat="true">
      <alignment horizontal="right" vertical="top"/>
      <protection locked="true"/>
    </xf>
    <xf numFmtId="171" fontId="1615" fillId="0" borderId="4" xfId="0" applyBorder="true" applyFont="true" applyNumberFormat="true">
      <alignment horizontal="right" vertical="top"/>
      <protection locked="true"/>
    </xf>
    <xf numFmtId="171" fontId="1616" fillId="0" borderId="4" xfId="0" applyBorder="true" applyFont="true" applyNumberFormat="true">
      <alignment horizontal="right" vertical="top"/>
      <protection locked="true"/>
    </xf>
    <xf numFmtId="172" fontId="1617" fillId="3" borderId="4" xfId="0" applyFill="true" applyBorder="true" applyFont="true" applyNumberFormat="true">
      <alignment vertical="top" horizontal="right"/>
      <protection locked="false"/>
    </xf>
    <xf numFmtId="173" fontId="1618" fillId="0" borderId="4" xfId="0" applyBorder="true" applyFont="true" applyNumberFormat="true">
      <alignment horizontal="right" vertical="top"/>
      <protection locked="true"/>
    </xf>
    <xf numFmtId="4" fontId="1619" fillId="0" borderId="4" xfId="0" applyBorder="true" applyFont="true" applyNumberFormat="true">
      <alignment horizontal="right" vertical="top"/>
      <protection locked="true"/>
    </xf>
    <xf numFmtId="172" fontId="1620" fillId="3" borderId="4" xfId="0" applyFill="true" applyBorder="true" applyFont="true" applyNumberFormat="true">
      <alignment vertical="top" horizontal="right"/>
      <protection locked="false"/>
    </xf>
    <xf numFmtId="171" fontId="1621" fillId="0" borderId="4" xfId="0" applyBorder="true" applyFont="true" applyNumberFormat="true">
      <alignment horizontal="right" vertical="top"/>
      <protection locked="true"/>
    </xf>
    <xf numFmtId="171" fontId="1622" fillId="0" borderId="4" xfId="0" applyBorder="true" applyFont="true" applyNumberFormat="true">
      <alignment horizontal="right" vertical="top"/>
      <protection locked="true"/>
    </xf>
    <xf numFmtId="171" fontId="1623" fillId="0" borderId="4" xfId="0" applyBorder="true" applyFont="true" applyNumberFormat="true">
      <alignment horizontal="right" vertical="top"/>
      <protection locked="true"/>
    </xf>
    <xf numFmtId="4" fontId="1624" fillId="0" borderId="4" xfId="0" applyBorder="true" applyFont="true" applyNumberFormat="true">
      <alignment horizontal="right" vertical="top"/>
      <protection locked="true"/>
    </xf>
    <xf numFmtId="0" fontId="1625" fillId="0" borderId="0" xfId="0" applyFont="true"/>
    <xf numFmtId="0" fontId="1626" fillId="0" borderId="4" xfId="0" applyBorder="true" applyFont="true">
      <alignment horizontal="left" vertical="top"/>
      <protection locked="true"/>
    </xf>
    <xf numFmtId="0" fontId="1627" fillId="0" borderId="4" xfId="0" applyBorder="true" applyFont="true">
      <alignment horizontal="left" vertical="top" wrapText="true"/>
      <protection locked="true"/>
    </xf>
    <xf numFmtId="0" fontId="1628" fillId="0" borderId="4" xfId="0" applyBorder="true" applyFont="true">
      <alignment horizontal="center" vertical="top"/>
      <protection locked="true"/>
    </xf>
    <xf numFmtId="170" fontId="1629" fillId="0" borderId="4" xfId="0" applyBorder="true" applyFont="true" applyNumberFormat="true">
      <alignment horizontal="right" vertical="top"/>
      <protection locked="true"/>
    </xf>
    <xf numFmtId="171" fontId="1630" fillId="0" borderId="4" xfId="0" applyBorder="true" applyFont="true" applyNumberFormat="true">
      <alignment horizontal="right" vertical="top"/>
      <protection locked="true"/>
    </xf>
    <xf numFmtId="171" fontId="1631" fillId="0" borderId="4" xfId="0" applyBorder="true" applyFont="true" applyNumberFormat="true">
      <alignment horizontal="right" vertical="top"/>
      <protection locked="true"/>
    </xf>
    <xf numFmtId="171" fontId="1632" fillId="0" borderId="4" xfId="0" applyBorder="true" applyFont="true" applyNumberFormat="true">
      <alignment horizontal="right" vertical="top"/>
      <protection locked="true"/>
    </xf>
    <xf numFmtId="172" fontId="1633" fillId="3" borderId="4" xfId="0" applyFill="true" applyBorder="true" applyFont="true" applyNumberFormat="true">
      <alignment vertical="top" horizontal="right"/>
      <protection locked="false"/>
    </xf>
    <xf numFmtId="173" fontId="1634" fillId="0" borderId="4" xfId="0" applyBorder="true" applyFont="true" applyNumberFormat="true">
      <alignment horizontal="right" vertical="top"/>
      <protection locked="true"/>
    </xf>
    <xf numFmtId="4" fontId="1635" fillId="0" borderId="4" xfId="0" applyBorder="true" applyFont="true" applyNumberFormat="true">
      <alignment horizontal="right" vertical="top"/>
      <protection locked="true"/>
    </xf>
    <xf numFmtId="172" fontId="1636" fillId="3" borderId="4" xfId="0" applyFill="true" applyBorder="true" applyFont="true" applyNumberFormat="true">
      <alignment vertical="top" horizontal="right"/>
      <protection locked="false"/>
    </xf>
    <xf numFmtId="171" fontId="1637" fillId="0" borderId="4" xfId="0" applyBorder="true" applyFont="true" applyNumberFormat="true">
      <alignment horizontal="right" vertical="top"/>
      <protection locked="true"/>
    </xf>
    <xf numFmtId="171" fontId="1638" fillId="0" borderId="4" xfId="0" applyBorder="true" applyFont="true" applyNumberFormat="true">
      <alignment horizontal="right" vertical="top"/>
      <protection locked="true"/>
    </xf>
    <xf numFmtId="171" fontId="1639" fillId="0" borderId="4" xfId="0" applyBorder="true" applyFont="true" applyNumberFormat="true">
      <alignment horizontal="right" vertical="top"/>
      <protection locked="true"/>
    </xf>
    <xf numFmtId="4" fontId="1640" fillId="0" borderId="4" xfId="0" applyBorder="true" applyFont="true" applyNumberFormat="true">
      <alignment horizontal="right" vertical="top"/>
      <protection locked="true"/>
    </xf>
    <xf numFmtId="0" fontId="1641" fillId="0" borderId="0" xfId="0" applyFont="true"/>
    <xf numFmtId="0" fontId="1642" fillId="0" borderId="4" xfId="0" applyBorder="true" applyFont="true">
      <alignment horizontal="left" vertical="top"/>
      <protection locked="true"/>
    </xf>
    <xf numFmtId="0" fontId="1643" fillId="0" borderId="4" xfId="0" applyBorder="true" applyFont="true">
      <alignment horizontal="left" vertical="top" wrapText="true"/>
      <protection locked="true"/>
    </xf>
    <xf numFmtId="0" fontId="1644" fillId="0" borderId="4" xfId="0" applyBorder="true" applyFont="true">
      <alignment horizontal="center" vertical="top"/>
      <protection locked="true"/>
    </xf>
    <xf numFmtId="170" fontId="1645" fillId="0" borderId="4" xfId="0" applyBorder="true" applyFont="true" applyNumberFormat="true">
      <alignment horizontal="right" vertical="top"/>
      <protection locked="true"/>
    </xf>
    <xf numFmtId="171" fontId="1646" fillId="0" borderId="4" xfId="0" applyBorder="true" applyFont="true" applyNumberFormat="true">
      <alignment horizontal="right" vertical="top"/>
      <protection locked="true"/>
    </xf>
    <xf numFmtId="171" fontId="1647" fillId="0" borderId="4" xfId="0" applyBorder="true" applyFont="true" applyNumberFormat="true">
      <alignment horizontal="right" vertical="top"/>
      <protection locked="true"/>
    </xf>
    <xf numFmtId="171" fontId="1648" fillId="0" borderId="4" xfId="0" applyBorder="true" applyFont="true" applyNumberFormat="true">
      <alignment horizontal="right" vertical="top"/>
      <protection locked="true"/>
    </xf>
    <xf numFmtId="172" fontId="1649" fillId="3" borderId="4" xfId="0" applyFill="true" applyBorder="true" applyFont="true" applyNumberFormat="true">
      <alignment vertical="top" horizontal="right"/>
      <protection locked="false"/>
    </xf>
    <xf numFmtId="173" fontId="1650" fillId="0" borderId="4" xfId="0" applyBorder="true" applyFont="true" applyNumberFormat="true">
      <alignment horizontal="right" vertical="top"/>
      <protection locked="true"/>
    </xf>
    <xf numFmtId="4" fontId="1651" fillId="0" borderId="4" xfId="0" applyBorder="true" applyFont="true" applyNumberFormat="true">
      <alignment horizontal="right" vertical="top"/>
      <protection locked="true"/>
    </xf>
    <xf numFmtId="172" fontId="1652" fillId="3" borderId="4" xfId="0" applyFill="true" applyBorder="true" applyFont="true" applyNumberFormat="true">
      <alignment vertical="top" horizontal="right"/>
      <protection locked="false"/>
    </xf>
    <xf numFmtId="171" fontId="1653" fillId="0" borderId="4" xfId="0" applyBorder="true" applyFont="true" applyNumberFormat="true">
      <alignment horizontal="right" vertical="top"/>
      <protection locked="true"/>
    </xf>
    <xf numFmtId="171" fontId="1654" fillId="0" borderId="4" xfId="0" applyBorder="true" applyFont="true" applyNumberFormat="true">
      <alignment horizontal="right" vertical="top"/>
      <protection locked="true"/>
    </xf>
    <xf numFmtId="171" fontId="1655" fillId="0" borderId="4" xfId="0" applyBorder="true" applyFont="true" applyNumberFormat="true">
      <alignment horizontal="right" vertical="top"/>
      <protection locked="true"/>
    </xf>
    <xf numFmtId="4" fontId="1656" fillId="0" borderId="4" xfId="0" applyBorder="true" applyFont="true" applyNumberFormat="true">
      <alignment horizontal="right" vertical="top"/>
      <protection locked="true"/>
    </xf>
    <xf numFmtId="0" fontId="1657" fillId="0" borderId="0" xfId="0" applyFont="true"/>
    <xf numFmtId="0" fontId="1658" fillId="0" borderId="4" xfId="0" applyBorder="true" applyFont="true">
      <alignment horizontal="left" vertical="top"/>
      <protection locked="true"/>
    </xf>
    <xf numFmtId="0" fontId="1659" fillId="0" borderId="4" xfId="0" applyBorder="true" applyFont="true">
      <alignment horizontal="left" vertical="top" wrapText="true"/>
      <protection locked="true"/>
    </xf>
    <xf numFmtId="0" fontId="1660" fillId="0" borderId="4" xfId="0" applyBorder="true" applyFont="true">
      <alignment horizontal="center" vertical="top"/>
      <protection locked="true"/>
    </xf>
    <xf numFmtId="170" fontId="1661" fillId="0" borderId="4" xfId="0" applyBorder="true" applyFont="true" applyNumberFormat="true">
      <alignment horizontal="right" vertical="top"/>
      <protection locked="true"/>
    </xf>
    <xf numFmtId="171" fontId="1662" fillId="0" borderId="4" xfId="0" applyBorder="true" applyFont="true" applyNumberFormat="true">
      <alignment horizontal="right" vertical="top"/>
      <protection locked="true"/>
    </xf>
    <xf numFmtId="171" fontId="1663" fillId="0" borderId="4" xfId="0" applyBorder="true" applyFont="true" applyNumberFormat="true">
      <alignment horizontal="right" vertical="top"/>
      <protection locked="true"/>
    </xf>
    <xf numFmtId="171" fontId="1664" fillId="0" borderId="4" xfId="0" applyBorder="true" applyFont="true" applyNumberFormat="true">
      <alignment horizontal="right" vertical="top"/>
      <protection locked="true"/>
    </xf>
    <xf numFmtId="172" fontId="1665" fillId="3" borderId="4" xfId="0" applyFill="true" applyBorder="true" applyFont="true" applyNumberFormat="true">
      <alignment vertical="top" horizontal="right"/>
      <protection locked="false"/>
    </xf>
    <xf numFmtId="173" fontId="1666" fillId="0" borderId="4" xfId="0" applyBorder="true" applyFont="true" applyNumberFormat="true">
      <alignment horizontal="right" vertical="top"/>
      <protection locked="true"/>
    </xf>
    <xf numFmtId="4" fontId="1667" fillId="0" borderId="4" xfId="0" applyBorder="true" applyFont="true" applyNumberFormat="true">
      <alignment horizontal="right" vertical="top"/>
      <protection locked="true"/>
    </xf>
    <xf numFmtId="172" fontId="1668" fillId="3" borderId="4" xfId="0" applyFill="true" applyBorder="true" applyFont="true" applyNumberFormat="true">
      <alignment vertical="top" horizontal="right"/>
      <protection locked="false"/>
    </xf>
    <xf numFmtId="171" fontId="1669" fillId="0" borderId="4" xfId="0" applyBorder="true" applyFont="true" applyNumberFormat="true">
      <alignment horizontal="right" vertical="top"/>
      <protection locked="true"/>
    </xf>
    <xf numFmtId="171" fontId="1670" fillId="0" borderId="4" xfId="0" applyBorder="true" applyFont="true" applyNumberFormat="true">
      <alignment horizontal="right" vertical="top"/>
      <protection locked="true"/>
    </xf>
    <xf numFmtId="171" fontId="1671" fillId="0" borderId="4" xfId="0" applyBorder="true" applyFont="true" applyNumberFormat="true">
      <alignment horizontal="right" vertical="top"/>
      <protection locked="true"/>
    </xf>
    <xf numFmtId="4" fontId="1672" fillId="0" borderId="4" xfId="0" applyBorder="true" applyFont="true" applyNumberFormat="true">
      <alignment horizontal="right" vertical="top"/>
      <protection locked="true"/>
    </xf>
    <xf numFmtId="0" fontId="1673" fillId="0" borderId="0" xfId="0" applyFont="true"/>
    <xf numFmtId="0" fontId="1674" fillId="0" borderId="4" xfId="0" applyBorder="true" applyFont="true">
      <alignment horizontal="left" vertical="top"/>
      <protection locked="true"/>
    </xf>
    <xf numFmtId="0" fontId="1675" fillId="0" borderId="4" xfId="0" applyBorder="true" applyFont="true">
      <alignment horizontal="left" vertical="top" wrapText="true"/>
      <protection locked="true"/>
    </xf>
    <xf numFmtId="0" fontId="1676" fillId="0" borderId="4" xfId="0" applyBorder="true" applyFont="true">
      <alignment horizontal="center" vertical="top"/>
      <protection locked="true"/>
    </xf>
    <xf numFmtId="170" fontId="1677" fillId="0" borderId="4" xfId="0" applyBorder="true" applyFont="true" applyNumberFormat="true">
      <alignment horizontal="right" vertical="top"/>
      <protection locked="true"/>
    </xf>
    <xf numFmtId="171" fontId="1678" fillId="0" borderId="4" xfId="0" applyBorder="true" applyFont="true" applyNumberFormat="true">
      <alignment horizontal="right" vertical="top"/>
      <protection locked="true"/>
    </xf>
    <xf numFmtId="171" fontId="1679" fillId="0" borderId="4" xfId="0" applyBorder="true" applyFont="true" applyNumberFormat="true">
      <alignment horizontal="right" vertical="top"/>
      <protection locked="true"/>
    </xf>
    <xf numFmtId="171" fontId="1680" fillId="0" borderId="4" xfId="0" applyBorder="true" applyFont="true" applyNumberFormat="true">
      <alignment horizontal="right" vertical="top"/>
      <protection locked="true"/>
    </xf>
    <xf numFmtId="172" fontId="1681" fillId="3" borderId="4" xfId="0" applyFill="true" applyBorder="true" applyFont="true" applyNumberFormat="true">
      <alignment vertical="top" horizontal="right"/>
      <protection locked="false"/>
    </xf>
    <xf numFmtId="173" fontId="1682" fillId="0" borderId="4" xfId="0" applyBorder="true" applyFont="true" applyNumberFormat="true">
      <alignment horizontal="right" vertical="top"/>
      <protection locked="true"/>
    </xf>
    <xf numFmtId="4" fontId="1683" fillId="0" borderId="4" xfId="0" applyBorder="true" applyFont="true" applyNumberFormat="true">
      <alignment horizontal="right" vertical="top"/>
      <protection locked="true"/>
    </xf>
    <xf numFmtId="172" fontId="1684" fillId="3" borderId="4" xfId="0" applyFill="true" applyBorder="true" applyFont="true" applyNumberFormat="true">
      <alignment vertical="top" horizontal="right"/>
      <protection locked="false"/>
    </xf>
    <xf numFmtId="171" fontId="1685" fillId="0" borderId="4" xfId="0" applyBorder="true" applyFont="true" applyNumberFormat="true">
      <alignment horizontal="right" vertical="top"/>
      <protection locked="true"/>
    </xf>
    <xf numFmtId="171" fontId="1686" fillId="0" borderId="4" xfId="0" applyBorder="true" applyFont="true" applyNumberFormat="true">
      <alignment horizontal="right" vertical="top"/>
      <protection locked="true"/>
    </xf>
    <xf numFmtId="171" fontId="1687" fillId="0" borderId="4" xfId="0" applyBorder="true" applyFont="true" applyNumberFormat="true">
      <alignment horizontal="right" vertical="top"/>
      <protection locked="true"/>
    </xf>
    <xf numFmtId="4" fontId="1688" fillId="0" borderId="4" xfId="0" applyBorder="true" applyFont="true" applyNumberFormat="true">
      <alignment horizontal="right" vertical="top"/>
      <protection locked="true"/>
    </xf>
    <xf numFmtId="0" fontId="1689" fillId="0" borderId="0" xfId="0" applyFont="true"/>
    <xf numFmtId="0" fontId="1690" fillId="0" borderId="4" xfId="0" applyBorder="true" applyFont="true">
      <alignment horizontal="left" vertical="top"/>
      <protection locked="true"/>
    </xf>
    <xf numFmtId="0" fontId="1691" fillId="0" borderId="4" xfId="0" applyBorder="true" applyFont="true">
      <alignment horizontal="left" vertical="top" wrapText="true"/>
      <protection locked="true"/>
    </xf>
    <xf numFmtId="0" fontId="1692" fillId="0" borderId="4" xfId="0" applyBorder="true" applyFont="true">
      <alignment horizontal="center" vertical="top"/>
      <protection locked="true"/>
    </xf>
    <xf numFmtId="170" fontId="1693" fillId="0" borderId="4" xfId="0" applyBorder="true" applyFont="true" applyNumberFormat="true">
      <alignment horizontal="right" vertical="top"/>
      <protection locked="true"/>
    </xf>
    <xf numFmtId="171" fontId="1694" fillId="0" borderId="4" xfId="0" applyBorder="true" applyFont="true" applyNumberFormat="true">
      <alignment horizontal="right" vertical="top"/>
      <protection locked="true"/>
    </xf>
    <xf numFmtId="171" fontId="1695" fillId="0" borderId="4" xfId="0" applyBorder="true" applyFont="true" applyNumberFormat="true">
      <alignment horizontal="right" vertical="top"/>
      <protection locked="true"/>
    </xf>
    <xf numFmtId="171" fontId="1696" fillId="0" borderId="4" xfId="0" applyBorder="true" applyFont="true" applyNumberFormat="true">
      <alignment horizontal="right" vertical="top"/>
      <protection locked="true"/>
    </xf>
    <xf numFmtId="172" fontId="1697" fillId="3" borderId="4" xfId="0" applyFill="true" applyBorder="true" applyFont="true" applyNumberFormat="true">
      <alignment vertical="top" horizontal="right"/>
      <protection locked="false"/>
    </xf>
    <xf numFmtId="173" fontId="1698" fillId="0" borderId="4" xfId="0" applyBorder="true" applyFont="true" applyNumberFormat="true">
      <alignment horizontal="right" vertical="top"/>
      <protection locked="true"/>
    </xf>
    <xf numFmtId="4" fontId="1699" fillId="0" borderId="4" xfId="0" applyBorder="true" applyFont="true" applyNumberFormat="true">
      <alignment horizontal="right" vertical="top"/>
      <protection locked="true"/>
    </xf>
    <xf numFmtId="172" fontId="1700" fillId="3" borderId="4" xfId="0" applyFill="true" applyBorder="true" applyFont="true" applyNumberFormat="true">
      <alignment vertical="top" horizontal="right"/>
      <protection locked="false"/>
    </xf>
    <xf numFmtId="171" fontId="1701" fillId="0" borderId="4" xfId="0" applyBorder="true" applyFont="true" applyNumberFormat="true">
      <alignment horizontal="right" vertical="top"/>
      <protection locked="true"/>
    </xf>
    <xf numFmtId="171" fontId="1702" fillId="0" borderId="4" xfId="0" applyBorder="true" applyFont="true" applyNumberFormat="true">
      <alignment horizontal="right" vertical="top"/>
      <protection locked="true"/>
    </xf>
    <xf numFmtId="171" fontId="1703" fillId="0" borderId="4" xfId="0" applyBorder="true" applyFont="true" applyNumberFormat="true">
      <alignment horizontal="right" vertical="top"/>
      <protection locked="true"/>
    </xf>
    <xf numFmtId="4" fontId="1704" fillId="0" borderId="4" xfId="0" applyBorder="true" applyFont="true" applyNumberFormat="true">
      <alignment horizontal="right" vertical="top"/>
      <protection locked="true"/>
    </xf>
    <xf numFmtId="0" fontId="1705" fillId="0" borderId="0" xfId="0" applyFont="true"/>
    <xf numFmtId="0" fontId="1706" fillId="0" borderId="4" xfId="0" applyBorder="true" applyFont="true">
      <alignment horizontal="left" vertical="top"/>
      <protection locked="true"/>
    </xf>
    <xf numFmtId="0" fontId="1707" fillId="0" borderId="4" xfId="0" applyBorder="true" applyFont="true">
      <alignment horizontal="left" vertical="top" wrapText="true"/>
      <protection locked="true"/>
    </xf>
    <xf numFmtId="0" fontId="1708" fillId="0" borderId="4" xfId="0" applyBorder="true" applyFont="true">
      <alignment horizontal="center" vertical="top"/>
      <protection locked="true"/>
    </xf>
    <xf numFmtId="170" fontId="1709" fillId="0" borderId="4" xfId="0" applyBorder="true" applyFont="true" applyNumberFormat="true">
      <alignment horizontal="right" vertical="top"/>
      <protection locked="true"/>
    </xf>
    <xf numFmtId="171" fontId="1710" fillId="0" borderId="4" xfId="0" applyBorder="true" applyFont="true" applyNumberFormat="true">
      <alignment horizontal="right" vertical="top"/>
      <protection locked="true"/>
    </xf>
    <xf numFmtId="171" fontId="1711" fillId="0" borderId="4" xfId="0" applyBorder="true" applyFont="true" applyNumberFormat="true">
      <alignment horizontal="right" vertical="top"/>
      <protection locked="true"/>
    </xf>
    <xf numFmtId="171" fontId="1712" fillId="0" borderId="4" xfId="0" applyBorder="true" applyFont="true" applyNumberFormat="true">
      <alignment horizontal="right" vertical="top"/>
      <protection locked="true"/>
    </xf>
    <xf numFmtId="172" fontId="1713" fillId="3" borderId="4" xfId="0" applyFill="true" applyBorder="true" applyFont="true" applyNumberFormat="true">
      <alignment vertical="top" horizontal="right"/>
      <protection locked="false"/>
    </xf>
    <xf numFmtId="173" fontId="1714" fillId="0" borderId="4" xfId="0" applyBorder="true" applyFont="true" applyNumberFormat="true">
      <alignment horizontal="right" vertical="top"/>
      <protection locked="true"/>
    </xf>
    <xf numFmtId="4" fontId="1715" fillId="0" borderId="4" xfId="0" applyBorder="true" applyFont="true" applyNumberFormat="true">
      <alignment horizontal="right" vertical="top"/>
      <protection locked="true"/>
    </xf>
    <xf numFmtId="172" fontId="1716" fillId="3" borderId="4" xfId="0" applyFill="true" applyBorder="true" applyFont="true" applyNumberFormat="true">
      <alignment vertical="top" horizontal="right"/>
      <protection locked="false"/>
    </xf>
    <xf numFmtId="171" fontId="1717" fillId="0" borderId="4" xfId="0" applyBorder="true" applyFont="true" applyNumberFormat="true">
      <alignment horizontal="right" vertical="top"/>
      <protection locked="true"/>
    </xf>
    <xf numFmtId="171" fontId="1718" fillId="0" borderId="4" xfId="0" applyBorder="true" applyFont="true" applyNumberFormat="true">
      <alignment horizontal="right" vertical="top"/>
      <protection locked="true"/>
    </xf>
    <xf numFmtId="171" fontId="1719" fillId="0" borderId="4" xfId="0" applyBorder="true" applyFont="true" applyNumberFormat="true">
      <alignment horizontal="right" vertical="top"/>
      <protection locked="true"/>
    </xf>
    <xf numFmtId="4" fontId="1720" fillId="0" borderId="4" xfId="0" applyBorder="true" applyFont="true" applyNumberFormat="true">
      <alignment horizontal="right" vertical="top"/>
      <protection locked="true"/>
    </xf>
    <xf numFmtId="0" fontId="1721" fillId="0" borderId="0" xfId="0" applyFont="true"/>
    <xf numFmtId="0" fontId="1722" fillId="0" borderId="4" xfId="0" applyBorder="true" applyFont="true">
      <alignment horizontal="left" vertical="top"/>
      <protection locked="true"/>
    </xf>
    <xf numFmtId="0" fontId="1723" fillId="0" borderId="4" xfId="0" applyBorder="true" applyFont="true">
      <alignment horizontal="left" vertical="top" wrapText="true"/>
      <protection locked="true"/>
    </xf>
    <xf numFmtId="0" fontId="1724" fillId="0" borderId="4" xfId="0" applyBorder="true" applyFont="true">
      <alignment horizontal="center" vertical="top"/>
      <protection locked="true"/>
    </xf>
    <xf numFmtId="170" fontId="1725" fillId="0" borderId="4" xfId="0" applyBorder="true" applyFont="true" applyNumberFormat="true">
      <alignment horizontal="right" vertical="top"/>
      <protection locked="true"/>
    </xf>
    <xf numFmtId="171" fontId="1726" fillId="0" borderId="4" xfId="0" applyBorder="true" applyFont="true" applyNumberFormat="true">
      <alignment horizontal="right" vertical="top"/>
      <protection locked="true"/>
    </xf>
    <xf numFmtId="171" fontId="1727" fillId="0" borderId="4" xfId="0" applyBorder="true" applyFont="true" applyNumberFormat="true">
      <alignment horizontal="right" vertical="top"/>
      <protection locked="true"/>
    </xf>
    <xf numFmtId="171" fontId="1728" fillId="0" borderId="4" xfId="0" applyBorder="true" applyFont="true" applyNumberFormat="true">
      <alignment horizontal="right" vertical="top"/>
      <protection locked="true"/>
    </xf>
    <xf numFmtId="172" fontId="1729" fillId="3" borderId="4" xfId="0" applyFill="true" applyBorder="true" applyFont="true" applyNumberFormat="true">
      <alignment vertical="top" horizontal="right"/>
      <protection locked="false"/>
    </xf>
    <xf numFmtId="173" fontId="1730" fillId="0" borderId="4" xfId="0" applyBorder="true" applyFont="true" applyNumberFormat="true">
      <alignment horizontal="right" vertical="top"/>
      <protection locked="true"/>
    </xf>
    <xf numFmtId="4" fontId="1731" fillId="0" borderId="4" xfId="0" applyBorder="true" applyFont="true" applyNumberFormat="true">
      <alignment horizontal="right" vertical="top"/>
      <protection locked="true"/>
    </xf>
    <xf numFmtId="172" fontId="1732" fillId="3" borderId="4" xfId="0" applyFill="true" applyBorder="true" applyFont="true" applyNumberFormat="true">
      <alignment vertical="top" horizontal="right"/>
      <protection locked="false"/>
    </xf>
    <xf numFmtId="171" fontId="1733" fillId="0" borderId="4" xfId="0" applyBorder="true" applyFont="true" applyNumberFormat="true">
      <alignment horizontal="right" vertical="top"/>
      <protection locked="true"/>
    </xf>
    <xf numFmtId="171" fontId="1734" fillId="0" borderId="4" xfId="0" applyBorder="true" applyFont="true" applyNumberFormat="true">
      <alignment horizontal="right" vertical="top"/>
      <protection locked="true"/>
    </xf>
    <xf numFmtId="171" fontId="1735" fillId="0" borderId="4" xfId="0" applyBorder="true" applyFont="true" applyNumberFormat="true">
      <alignment horizontal="right" vertical="top"/>
      <protection locked="true"/>
    </xf>
    <xf numFmtId="4" fontId="1736" fillId="0" borderId="4" xfId="0" applyBorder="true" applyFont="true" applyNumberFormat="true">
      <alignment horizontal="right" vertical="top"/>
      <protection locked="true"/>
    </xf>
    <xf numFmtId="0" fontId="1737" fillId="0" borderId="0" xfId="0" applyFont="true"/>
    <xf numFmtId="0" fontId="1738" fillId="0" borderId="4" xfId="0" applyBorder="true" applyFont="true">
      <alignment horizontal="left" vertical="top"/>
      <protection locked="true"/>
    </xf>
    <xf numFmtId="0" fontId="1739" fillId="0" borderId="4" xfId="0" applyBorder="true" applyFont="true">
      <alignment horizontal="left" vertical="top" wrapText="true"/>
      <protection locked="true"/>
    </xf>
    <xf numFmtId="0" fontId="1740" fillId="0" borderId="4" xfId="0" applyBorder="true" applyFont="true">
      <alignment horizontal="center" vertical="top"/>
      <protection locked="true"/>
    </xf>
    <xf numFmtId="170" fontId="1741" fillId="0" borderId="4" xfId="0" applyBorder="true" applyFont="true" applyNumberFormat="true">
      <alignment horizontal="right" vertical="top"/>
      <protection locked="true"/>
    </xf>
    <xf numFmtId="171" fontId="1742" fillId="0" borderId="4" xfId="0" applyBorder="true" applyFont="true" applyNumberFormat="true">
      <alignment horizontal="right" vertical="top"/>
      <protection locked="true"/>
    </xf>
    <xf numFmtId="171" fontId="1743" fillId="0" borderId="4" xfId="0" applyBorder="true" applyFont="true" applyNumberFormat="true">
      <alignment horizontal="right" vertical="top"/>
      <protection locked="true"/>
    </xf>
    <xf numFmtId="171" fontId="1744" fillId="0" borderId="4" xfId="0" applyBorder="true" applyFont="true" applyNumberFormat="true">
      <alignment horizontal="right" vertical="top"/>
      <protection locked="true"/>
    </xf>
    <xf numFmtId="172" fontId="1745" fillId="3" borderId="4" xfId="0" applyFill="true" applyBorder="true" applyFont="true" applyNumberFormat="true">
      <alignment vertical="top" horizontal="right"/>
      <protection locked="false"/>
    </xf>
    <xf numFmtId="173" fontId="1746" fillId="0" borderId="4" xfId="0" applyBorder="true" applyFont="true" applyNumberFormat="true">
      <alignment horizontal="right" vertical="top"/>
      <protection locked="true"/>
    </xf>
    <xf numFmtId="4" fontId="1747" fillId="0" borderId="4" xfId="0" applyBorder="true" applyFont="true" applyNumberFormat="true">
      <alignment horizontal="right" vertical="top"/>
      <protection locked="true"/>
    </xf>
    <xf numFmtId="172" fontId="1748" fillId="3" borderId="4" xfId="0" applyFill="true" applyBorder="true" applyFont="true" applyNumberFormat="true">
      <alignment vertical="top" horizontal="right"/>
      <protection locked="false"/>
    </xf>
    <xf numFmtId="171" fontId="1749" fillId="0" borderId="4" xfId="0" applyBorder="true" applyFont="true" applyNumberFormat="true">
      <alignment horizontal="right" vertical="top"/>
      <protection locked="true"/>
    </xf>
    <xf numFmtId="171" fontId="1750" fillId="0" borderId="4" xfId="0" applyBorder="true" applyFont="true" applyNumberFormat="true">
      <alignment horizontal="right" vertical="top"/>
      <protection locked="true"/>
    </xf>
    <xf numFmtId="171" fontId="1751" fillId="0" borderId="4" xfId="0" applyBorder="true" applyFont="true" applyNumberFormat="true">
      <alignment horizontal="right" vertical="top"/>
      <protection locked="true"/>
    </xf>
    <xf numFmtId="4" fontId="1752" fillId="0" borderId="4" xfId="0" applyBorder="true" applyFont="true" applyNumberFormat="true">
      <alignment horizontal="right" vertical="top"/>
      <protection locked="true"/>
    </xf>
    <xf numFmtId="0" fontId="1753" fillId="0" borderId="0" xfId="0" applyFont="true"/>
    <xf numFmtId="0" fontId="1754" fillId="0" borderId="4" xfId="0" applyBorder="true" applyFont="true">
      <alignment horizontal="left" vertical="top"/>
      <protection locked="true"/>
    </xf>
    <xf numFmtId="0" fontId="1755" fillId="0" borderId="4" xfId="0" applyBorder="true" applyFont="true">
      <alignment horizontal="left" vertical="top" wrapText="true"/>
      <protection locked="true"/>
    </xf>
    <xf numFmtId="0" fontId="1756" fillId="0" borderId="4" xfId="0" applyBorder="true" applyFont="true">
      <alignment horizontal="center" vertical="top"/>
      <protection locked="true"/>
    </xf>
    <xf numFmtId="170" fontId="1757" fillId="0" borderId="4" xfId="0" applyBorder="true" applyFont="true" applyNumberFormat="true">
      <alignment horizontal="right" vertical="top"/>
      <protection locked="true"/>
    </xf>
    <xf numFmtId="171" fontId="1758" fillId="0" borderId="4" xfId="0" applyBorder="true" applyFont="true" applyNumberFormat="true">
      <alignment horizontal="right" vertical="top"/>
      <protection locked="true"/>
    </xf>
    <xf numFmtId="171" fontId="1759" fillId="0" borderId="4" xfId="0" applyBorder="true" applyFont="true" applyNumberFormat="true">
      <alignment horizontal="right" vertical="top"/>
      <protection locked="true"/>
    </xf>
    <xf numFmtId="171" fontId="1760" fillId="0" borderId="4" xfId="0" applyBorder="true" applyFont="true" applyNumberFormat="true">
      <alignment horizontal="right" vertical="top"/>
      <protection locked="true"/>
    </xf>
    <xf numFmtId="172" fontId="1761" fillId="3" borderId="4" xfId="0" applyFill="true" applyBorder="true" applyFont="true" applyNumberFormat="true">
      <alignment vertical="top" horizontal="right"/>
      <protection locked="false"/>
    </xf>
    <xf numFmtId="173" fontId="1762" fillId="0" borderId="4" xfId="0" applyBorder="true" applyFont="true" applyNumberFormat="true">
      <alignment horizontal="right" vertical="top"/>
      <protection locked="true"/>
    </xf>
    <xf numFmtId="4" fontId="1763" fillId="0" borderId="4" xfId="0" applyBorder="true" applyFont="true" applyNumberFormat="true">
      <alignment horizontal="right" vertical="top"/>
      <protection locked="true"/>
    </xf>
    <xf numFmtId="172" fontId="1764" fillId="3" borderId="4" xfId="0" applyFill="true" applyBorder="true" applyFont="true" applyNumberFormat="true">
      <alignment vertical="top" horizontal="right"/>
      <protection locked="false"/>
    </xf>
    <xf numFmtId="171" fontId="1765" fillId="0" borderId="4" xfId="0" applyBorder="true" applyFont="true" applyNumberFormat="true">
      <alignment horizontal="right" vertical="top"/>
      <protection locked="true"/>
    </xf>
    <xf numFmtId="171" fontId="1766" fillId="0" borderId="4" xfId="0" applyBorder="true" applyFont="true" applyNumberFormat="true">
      <alignment horizontal="right" vertical="top"/>
      <protection locked="true"/>
    </xf>
    <xf numFmtId="171" fontId="1767" fillId="0" borderId="4" xfId="0" applyBorder="true" applyFont="true" applyNumberFormat="true">
      <alignment horizontal="right" vertical="top"/>
      <protection locked="true"/>
    </xf>
    <xf numFmtId="4" fontId="1768" fillId="0" borderId="4" xfId="0" applyBorder="true" applyFont="true" applyNumberFormat="true">
      <alignment horizontal="right" vertical="top"/>
      <protection locked="true"/>
    </xf>
    <xf numFmtId="0" fontId="1769" fillId="0" borderId="0" xfId="0" applyFont="true"/>
    <xf numFmtId="0" fontId="1770" fillId="0" borderId="4" xfId="0" applyBorder="true" applyFont="true">
      <alignment horizontal="left" vertical="top"/>
      <protection locked="true"/>
    </xf>
    <xf numFmtId="0" fontId="1771" fillId="0" borderId="4" xfId="0" applyBorder="true" applyFont="true">
      <alignment horizontal="left" vertical="top" wrapText="true"/>
      <protection locked="true"/>
    </xf>
    <xf numFmtId="0" fontId="1772" fillId="0" borderId="4" xfId="0" applyBorder="true" applyFont="true">
      <alignment horizontal="center" vertical="top"/>
      <protection locked="true"/>
    </xf>
    <xf numFmtId="170" fontId="1773" fillId="0" borderId="4" xfId="0" applyBorder="true" applyFont="true" applyNumberFormat="true">
      <alignment horizontal="right" vertical="top"/>
      <protection locked="true"/>
    </xf>
    <xf numFmtId="171" fontId="1774" fillId="0" borderId="4" xfId="0" applyBorder="true" applyFont="true" applyNumberFormat="true">
      <alignment horizontal="right" vertical="top"/>
      <protection locked="true"/>
    </xf>
    <xf numFmtId="171" fontId="1775" fillId="0" borderId="4" xfId="0" applyBorder="true" applyFont="true" applyNumberFormat="true">
      <alignment horizontal="right" vertical="top"/>
      <protection locked="true"/>
    </xf>
    <xf numFmtId="171" fontId="1776" fillId="0" borderId="4" xfId="0" applyBorder="true" applyFont="true" applyNumberFormat="true">
      <alignment horizontal="right" vertical="top"/>
      <protection locked="true"/>
    </xf>
    <xf numFmtId="172" fontId="1777" fillId="3" borderId="4" xfId="0" applyFill="true" applyBorder="true" applyFont="true" applyNumberFormat="true">
      <alignment vertical="top" horizontal="right"/>
      <protection locked="false"/>
    </xf>
    <xf numFmtId="173" fontId="1778" fillId="0" borderId="4" xfId="0" applyBorder="true" applyFont="true" applyNumberFormat="true">
      <alignment horizontal="right" vertical="top"/>
      <protection locked="true"/>
    </xf>
    <xf numFmtId="4" fontId="1779" fillId="0" borderId="4" xfId="0" applyBorder="true" applyFont="true" applyNumberFormat="true">
      <alignment horizontal="right" vertical="top"/>
      <protection locked="true"/>
    </xf>
    <xf numFmtId="172" fontId="1780" fillId="3" borderId="4" xfId="0" applyFill="true" applyBorder="true" applyFont="true" applyNumberFormat="true">
      <alignment vertical="top" horizontal="right"/>
      <protection locked="false"/>
    </xf>
    <xf numFmtId="171" fontId="1781" fillId="0" borderId="4" xfId="0" applyBorder="true" applyFont="true" applyNumberFormat="true">
      <alignment horizontal="right" vertical="top"/>
      <protection locked="true"/>
    </xf>
    <xf numFmtId="171" fontId="1782" fillId="0" borderId="4" xfId="0" applyBorder="true" applyFont="true" applyNumberFormat="true">
      <alignment horizontal="right" vertical="top"/>
      <protection locked="true"/>
    </xf>
    <xf numFmtId="171" fontId="1783" fillId="0" borderId="4" xfId="0" applyBorder="true" applyFont="true" applyNumberFormat="true">
      <alignment horizontal="right" vertical="top"/>
      <protection locked="true"/>
    </xf>
    <xf numFmtId="4" fontId="1784" fillId="0" borderId="4" xfId="0" applyBorder="true" applyFont="true" applyNumberFormat="true">
      <alignment horizontal="right" vertical="top"/>
      <protection locked="true"/>
    </xf>
    <xf numFmtId="0" fontId="1785" fillId="0" borderId="0" xfId="0" applyFont="true"/>
    <xf numFmtId="0" fontId="1786" fillId="0" borderId="4" xfId="0" applyBorder="true" applyFont="true">
      <alignment horizontal="left" vertical="top"/>
      <protection locked="true"/>
    </xf>
    <xf numFmtId="0" fontId="1787" fillId="0" borderId="4" xfId="0" applyBorder="true" applyFont="true">
      <alignment horizontal="left" vertical="top" wrapText="true"/>
      <protection locked="true"/>
    </xf>
    <xf numFmtId="0" fontId="1788" fillId="0" borderId="4" xfId="0" applyBorder="true" applyFont="true">
      <alignment horizontal="center" vertical="top"/>
      <protection locked="true"/>
    </xf>
    <xf numFmtId="170" fontId="1789" fillId="0" borderId="4" xfId="0" applyBorder="true" applyFont="true" applyNumberFormat="true">
      <alignment horizontal="right" vertical="top"/>
      <protection locked="true"/>
    </xf>
    <xf numFmtId="171" fontId="1790" fillId="0" borderId="4" xfId="0" applyBorder="true" applyFont="true" applyNumberFormat="true">
      <alignment horizontal="right" vertical="top"/>
      <protection locked="true"/>
    </xf>
    <xf numFmtId="171" fontId="1791" fillId="0" borderId="4" xfId="0" applyBorder="true" applyFont="true" applyNumberFormat="true">
      <alignment horizontal="right" vertical="top"/>
      <protection locked="true"/>
    </xf>
    <xf numFmtId="171" fontId="1792" fillId="0" borderId="4" xfId="0" applyBorder="true" applyFont="true" applyNumberFormat="true">
      <alignment horizontal="right" vertical="top"/>
      <protection locked="true"/>
    </xf>
    <xf numFmtId="172" fontId="1793" fillId="3" borderId="4" xfId="0" applyFill="true" applyBorder="true" applyFont="true" applyNumberFormat="true">
      <alignment vertical="top" horizontal="right"/>
      <protection locked="false"/>
    </xf>
    <xf numFmtId="173" fontId="1794" fillId="0" borderId="4" xfId="0" applyBorder="true" applyFont="true" applyNumberFormat="true">
      <alignment horizontal="right" vertical="top"/>
      <protection locked="true"/>
    </xf>
    <xf numFmtId="4" fontId="1795" fillId="0" borderId="4" xfId="0" applyBorder="true" applyFont="true" applyNumberFormat="true">
      <alignment horizontal="right" vertical="top"/>
      <protection locked="true"/>
    </xf>
    <xf numFmtId="172" fontId="1796" fillId="3" borderId="4" xfId="0" applyFill="true" applyBorder="true" applyFont="true" applyNumberFormat="true">
      <alignment vertical="top" horizontal="right"/>
      <protection locked="false"/>
    </xf>
    <xf numFmtId="171" fontId="1797" fillId="0" borderId="4" xfId="0" applyBorder="true" applyFont="true" applyNumberFormat="true">
      <alignment horizontal="right" vertical="top"/>
      <protection locked="true"/>
    </xf>
    <xf numFmtId="171" fontId="1798" fillId="0" borderId="4" xfId="0" applyBorder="true" applyFont="true" applyNumberFormat="true">
      <alignment horizontal="right" vertical="top"/>
      <protection locked="true"/>
    </xf>
    <xf numFmtId="171" fontId="1799" fillId="0" borderId="4" xfId="0" applyBorder="true" applyFont="true" applyNumberFormat="true">
      <alignment horizontal="right" vertical="top"/>
      <protection locked="true"/>
    </xf>
    <xf numFmtId="4" fontId="1800" fillId="0" borderId="4" xfId="0" applyBorder="true" applyFont="true" applyNumberFormat="true">
      <alignment horizontal="right" vertical="top"/>
      <protection locked="true"/>
    </xf>
    <xf numFmtId="0" fontId="1801" fillId="0" borderId="0" xfId="0" applyFont="true"/>
    <xf numFmtId="0" fontId="1802" fillId="0" borderId="4" xfId="0" applyBorder="true" applyFont="true">
      <alignment horizontal="left" vertical="top"/>
      <protection locked="true"/>
    </xf>
    <xf numFmtId="0" fontId="1803" fillId="0" borderId="4" xfId="0" applyBorder="true" applyFont="true">
      <alignment horizontal="left" vertical="top" wrapText="true"/>
      <protection locked="true"/>
    </xf>
    <xf numFmtId="0" fontId="1804" fillId="0" borderId="4" xfId="0" applyBorder="true" applyFont="true">
      <alignment horizontal="center" vertical="top"/>
      <protection locked="true"/>
    </xf>
    <xf numFmtId="170" fontId="1805" fillId="0" borderId="4" xfId="0" applyBorder="true" applyFont="true" applyNumberFormat="true">
      <alignment horizontal="right" vertical="top"/>
      <protection locked="true"/>
    </xf>
    <xf numFmtId="171" fontId="1806" fillId="0" borderId="4" xfId="0" applyBorder="true" applyFont="true" applyNumberFormat="true">
      <alignment horizontal="right" vertical="top"/>
      <protection locked="true"/>
    </xf>
    <xf numFmtId="171" fontId="1807" fillId="0" borderId="4" xfId="0" applyBorder="true" applyFont="true" applyNumberFormat="true">
      <alignment horizontal="right" vertical="top"/>
      <protection locked="true"/>
    </xf>
    <xf numFmtId="171" fontId="1808" fillId="0" borderId="4" xfId="0" applyBorder="true" applyFont="true" applyNumberFormat="true">
      <alignment horizontal="right" vertical="top"/>
      <protection locked="true"/>
    </xf>
    <xf numFmtId="172" fontId="1809" fillId="3" borderId="4" xfId="0" applyFill="true" applyBorder="true" applyFont="true" applyNumberFormat="true">
      <alignment vertical="top" horizontal="right"/>
      <protection locked="false"/>
    </xf>
    <xf numFmtId="173" fontId="1810" fillId="0" borderId="4" xfId="0" applyBorder="true" applyFont="true" applyNumberFormat="true">
      <alignment horizontal="right" vertical="top"/>
      <protection locked="true"/>
    </xf>
    <xf numFmtId="4" fontId="1811" fillId="0" borderId="4" xfId="0" applyBorder="true" applyFont="true" applyNumberFormat="true">
      <alignment horizontal="right" vertical="top"/>
      <protection locked="true"/>
    </xf>
    <xf numFmtId="172" fontId="1812" fillId="3" borderId="4" xfId="0" applyFill="true" applyBorder="true" applyFont="true" applyNumberFormat="true">
      <alignment vertical="top" horizontal="right"/>
      <protection locked="false"/>
    </xf>
    <xf numFmtId="171" fontId="1813" fillId="0" borderId="4" xfId="0" applyBorder="true" applyFont="true" applyNumberFormat="true">
      <alignment horizontal="right" vertical="top"/>
      <protection locked="true"/>
    </xf>
    <xf numFmtId="171" fontId="1814" fillId="0" borderId="4" xfId="0" applyBorder="true" applyFont="true" applyNumberFormat="true">
      <alignment horizontal="right" vertical="top"/>
      <protection locked="true"/>
    </xf>
    <xf numFmtId="171" fontId="1815" fillId="0" borderId="4" xfId="0" applyBorder="true" applyFont="true" applyNumberFormat="true">
      <alignment horizontal="right" vertical="top"/>
      <protection locked="true"/>
    </xf>
    <xf numFmtId="4" fontId="1816" fillId="0" borderId="4" xfId="0" applyBorder="true" applyFont="true" applyNumberFormat="true">
      <alignment horizontal="right" vertical="top"/>
      <protection locked="true"/>
    </xf>
    <xf numFmtId="0" fontId="1817" fillId="0" borderId="0" xfId="0" applyFont="true"/>
    <xf numFmtId="0" fontId="1818" fillId="0" borderId="4" xfId="0" applyBorder="true" applyFont="true">
      <alignment horizontal="left" vertical="top"/>
      <protection locked="true"/>
    </xf>
    <xf numFmtId="0" fontId="1819" fillId="0" borderId="4" xfId="0" applyBorder="true" applyFont="true">
      <alignment horizontal="left" vertical="top" wrapText="true"/>
      <protection locked="true"/>
    </xf>
    <xf numFmtId="0" fontId="1820" fillId="0" borderId="4" xfId="0" applyBorder="true" applyFont="true">
      <alignment horizontal="center" vertical="top"/>
      <protection locked="true"/>
    </xf>
    <xf numFmtId="170" fontId="1821" fillId="0" borderId="4" xfId="0" applyBorder="true" applyFont="true" applyNumberFormat="true">
      <alignment horizontal="right" vertical="top"/>
      <protection locked="true"/>
    </xf>
    <xf numFmtId="171" fontId="1822" fillId="0" borderId="4" xfId="0" applyBorder="true" applyFont="true" applyNumberFormat="true">
      <alignment horizontal="right" vertical="top"/>
      <protection locked="true"/>
    </xf>
    <xf numFmtId="171" fontId="1823" fillId="0" borderId="4" xfId="0" applyBorder="true" applyFont="true" applyNumberFormat="true">
      <alignment horizontal="right" vertical="top"/>
      <protection locked="true"/>
    </xf>
    <xf numFmtId="171" fontId="1824" fillId="0" borderId="4" xfId="0" applyBorder="true" applyFont="true" applyNumberFormat="true">
      <alignment horizontal="right" vertical="top"/>
      <protection locked="true"/>
    </xf>
    <xf numFmtId="172" fontId="1825" fillId="3" borderId="4" xfId="0" applyFill="true" applyBorder="true" applyFont="true" applyNumberFormat="true">
      <alignment vertical="top" horizontal="right"/>
      <protection locked="false"/>
    </xf>
    <xf numFmtId="173" fontId="1826" fillId="0" borderId="4" xfId="0" applyBorder="true" applyFont="true" applyNumberFormat="true">
      <alignment horizontal="right" vertical="top"/>
      <protection locked="true"/>
    </xf>
    <xf numFmtId="4" fontId="1827" fillId="0" borderId="4" xfId="0" applyBorder="true" applyFont="true" applyNumberFormat="true">
      <alignment horizontal="right" vertical="top"/>
      <protection locked="true"/>
    </xf>
    <xf numFmtId="172" fontId="1828" fillId="3" borderId="4" xfId="0" applyFill="true" applyBorder="true" applyFont="true" applyNumberFormat="true">
      <alignment vertical="top" horizontal="right"/>
      <protection locked="false"/>
    </xf>
    <xf numFmtId="171" fontId="1829" fillId="0" borderId="4" xfId="0" applyBorder="true" applyFont="true" applyNumberFormat="true">
      <alignment horizontal="right" vertical="top"/>
      <protection locked="true"/>
    </xf>
    <xf numFmtId="171" fontId="1830" fillId="0" borderId="4" xfId="0" applyBorder="true" applyFont="true" applyNumberFormat="true">
      <alignment horizontal="right" vertical="top"/>
      <protection locked="true"/>
    </xf>
    <xf numFmtId="171" fontId="1831" fillId="0" borderId="4" xfId="0" applyBorder="true" applyFont="true" applyNumberFormat="true">
      <alignment horizontal="right" vertical="top"/>
      <protection locked="true"/>
    </xf>
    <xf numFmtId="4" fontId="1832" fillId="0" borderId="4" xfId="0" applyBorder="true" applyFont="true" applyNumberFormat="true">
      <alignment horizontal="right" vertical="top"/>
      <protection locked="true"/>
    </xf>
    <xf numFmtId="0" fontId="1833" fillId="0" borderId="0" xfId="0" applyFont="true"/>
    <xf numFmtId="0" fontId="1834" fillId="0" borderId="4" xfId="0" applyBorder="true" applyFont="true">
      <alignment horizontal="left" vertical="top"/>
      <protection locked="true"/>
    </xf>
    <xf numFmtId="0" fontId="1835" fillId="0" borderId="4" xfId="0" applyBorder="true" applyFont="true">
      <alignment horizontal="left" vertical="top" wrapText="true"/>
      <protection locked="true"/>
    </xf>
    <xf numFmtId="0" fontId="1836" fillId="0" borderId="4" xfId="0" applyBorder="true" applyFont="true">
      <alignment horizontal="center" vertical="top"/>
      <protection locked="true"/>
    </xf>
    <xf numFmtId="170" fontId="1837" fillId="0" borderId="4" xfId="0" applyBorder="true" applyFont="true" applyNumberFormat="true">
      <alignment horizontal="right" vertical="top"/>
      <protection locked="true"/>
    </xf>
    <xf numFmtId="171" fontId="1838" fillId="0" borderId="4" xfId="0" applyBorder="true" applyFont="true" applyNumberFormat="true">
      <alignment horizontal="right" vertical="top"/>
      <protection locked="true"/>
    </xf>
    <xf numFmtId="171" fontId="1839" fillId="0" borderId="4" xfId="0" applyBorder="true" applyFont="true" applyNumberFormat="true">
      <alignment horizontal="right" vertical="top"/>
      <protection locked="true"/>
    </xf>
    <xf numFmtId="171" fontId="1840" fillId="0" borderId="4" xfId="0" applyBorder="true" applyFont="true" applyNumberFormat="true">
      <alignment horizontal="right" vertical="top"/>
      <protection locked="true"/>
    </xf>
    <xf numFmtId="172" fontId="1841" fillId="3" borderId="4" xfId="0" applyFill="true" applyBorder="true" applyFont="true" applyNumberFormat="true">
      <alignment vertical="top" horizontal="right"/>
      <protection locked="false"/>
    </xf>
    <xf numFmtId="173" fontId="1842" fillId="0" borderId="4" xfId="0" applyBorder="true" applyFont="true" applyNumberFormat="true">
      <alignment horizontal="right" vertical="top"/>
      <protection locked="true"/>
    </xf>
    <xf numFmtId="4" fontId="1843" fillId="0" borderId="4" xfId="0" applyBorder="true" applyFont="true" applyNumberFormat="true">
      <alignment horizontal="right" vertical="top"/>
      <protection locked="true"/>
    </xf>
    <xf numFmtId="172" fontId="1844" fillId="3" borderId="4" xfId="0" applyFill="true" applyBorder="true" applyFont="true" applyNumberFormat="true">
      <alignment vertical="top" horizontal="right"/>
      <protection locked="false"/>
    </xf>
    <xf numFmtId="171" fontId="1845" fillId="0" borderId="4" xfId="0" applyBorder="true" applyFont="true" applyNumberFormat="true">
      <alignment horizontal="right" vertical="top"/>
      <protection locked="true"/>
    </xf>
    <xf numFmtId="171" fontId="1846" fillId="0" borderId="4" xfId="0" applyBorder="true" applyFont="true" applyNumberFormat="true">
      <alignment horizontal="right" vertical="top"/>
      <protection locked="true"/>
    </xf>
    <xf numFmtId="171" fontId="1847" fillId="0" borderId="4" xfId="0" applyBorder="true" applyFont="true" applyNumberFormat="true">
      <alignment horizontal="right" vertical="top"/>
      <protection locked="true"/>
    </xf>
    <xf numFmtId="4" fontId="1848" fillId="0" borderId="4" xfId="0" applyBorder="true" applyFont="true" applyNumberFormat="true">
      <alignment horizontal="right" vertical="top"/>
      <protection locked="true"/>
    </xf>
    <xf numFmtId="0" fontId="1849" fillId="0" borderId="0" xfId="0" applyFont="true"/>
    <xf numFmtId="0" fontId="1850" fillId="0" borderId="4" xfId="0" applyBorder="true" applyFont="true">
      <alignment horizontal="left" vertical="top"/>
      <protection locked="true"/>
    </xf>
    <xf numFmtId="0" fontId="1851" fillId="0" borderId="4" xfId="0" applyBorder="true" applyFont="true">
      <alignment horizontal="left" vertical="top" wrapText="true"/>
      <protection locked="true"/>
    </xf>
    <xf numFmtId="0" fontId="1852" fillId="0" borderId="4" xfId="0" applyBorder="true" applyFont="true">
      <alignment horizontal="center" vertical="top"/>
      <protection locked="true"/>
    </xf>
    <xf numFmtId="170" fontId="1853" fillId="0" borderId="4" xfId="0" applyBorder="true" applyFont="true" applyNumberFormat="true">
      <alignment horizontal="right" vertical="top"/>
      <protection locked="true"/>
    </xf>
    <xf numFmtId="171" fontId="1854" fillId="0" borderId="4" xfId="0" applyBorder="true" applyFont="true" applyNumberFormat="true">
      <alignment horizontal="right" vertical="top"/>
      <protection locked="true"/>
    </xf>
    <xf numFmtId="171" fontId="1855" fillId="0" borderId="4" xfId="0" applyBorder="true" applyFont="true" applyNumberFormat="true">
      <alignment horizontal="right" vertical="top"/>
      <protection locked="true"/>
    </xf>
    <xf numFmtId="171" fontId="1856" fillId="0" borderId="4" xfId="0" applyBorder="true" applyFont="true" applyNumberFormat="true">
      <alignment horizontal="right" vertical="top"/>
      <protection locked="true"/>
    </xf>
    <xf numFmtId="172" fontId="1857" fillId="3" borderId="4" xfId="0" applyFill="true" applyBorder="true" applyFont="true" applyNumberFormat="true">
      <alignment vertical="top" horizontal="right"/>
      <protection locked="false"/>
    </xf>
    <xf numFmtId="173" fontId="1858" fillId="0" borderId="4" xfId="0" applyBorder="true" applyFont="true" applyNumberFormat="true">
      <alignment horizontal="right" vertical="top"/>
      <protection locked="true"/>
    </xf>
    <xf numFmtId="4" fontId="1859" fillId="0" borderId="4" xfId="0" applyBorder="true" applyFont="true" applyNumberFormat="true">
      <alignment horizontal="right" vertical="top"/>
      <protection locked="true"/>
    </xf>
    <xf numFmtId="172" fontId="1860" fillId="3" borderId="4" xfId="0" applyFill="true" applyBorder="true" applyFont="true" applyNumberFormat="true">
      <alignment vertical="top" horizontal="right"/>
      <protection locked="false"/>
    </xf>
    <xf numFmtId="171" fontId="1861" fillId="0" borderId="4" xfId="0" applyBorder="true" applyFont="true" applyNumberFormat="true">
      <alignment horizontal="right" vertical="top"/>
      <protection locked="true"/>
    </xf>
    <xf numFmtId="171" fontId="1862" fillId="0" borderId="4" xfId="0" applyBorder="true" applyFont="true" applyNumberFormat="true">
      <alignment horizontal="right" vertical="top"/>
      <protection locked="true"/>
    </xf>
    <xf numFmtId="171" fontId="1863" fillId="0" borderId="4" xfId="0" applyBorder="true" applyFont="true" applyNumberFormat="true">
      <alignment horizontal="right" vertical="top"/>
      <protection locked="true"/>
    </xf>
    <xf numFmtId="4" fontId="1864" fillId="0" borderId="4" xfId="0" applyBorder="true" applyFont="true" applyNumberFormat="true">
      <alignment horizontal="right" vertical="top"/>
      <protection locked="true"/>
    </xf>
    <xf numFmtId="0" fontId="1865" fillId="0" borderId="0" xfId="0" applyFont="true"/>
    <xf numFmtId="0" fontId="1866" fillId="5" borderId="4" xfId="0" applyFill="true" applyBorder="true" applyFont="true">
      <alignment horizontal="left"/>
      <protection locked="true"/>
    </xf>
    <xf numFmtId="0" fontId="1867" fillId="5" borderId="4" xfId="0" applyFill="true" applyBorder="true" applyFont="true">
      <alignment horizontal="left"/>
      <protection locked="true"/>
    </xf>
    <xf numFmtId="0" fontId="1868" fillId="5" borderId="4" xfId="0" applyFill="true" applyBorder="true" applyFont="true">
      <alignment horizontal="left"/>
      <protection locked="true"/>
    </xf>
    <xf numFmtId="0" fontId="1869" fillId="5" borderId="4" xfId="0" applyFill="true" applyBorder="true" applyFont="true">
      <alignment horizontal="left"/>
      <protection locked="true"/>
    </xf>
    <xf numFmtId="0" fontId="1870" fillId="5" borderId="4" xfId="0" applyFill="true" applyBorder="true" applyFont="true">
      <alignment horizontal="left"/>
      <protection locked="true"/>
    </xf>
    <xf numFmtId="0" fontId="1871" fillId="5" borderId="4" xfId="0" applyFill="true" applyBorder="true" applyFont="true">
      <alignment horizontal="left"/>
      <protection locked="true"/>
    </xf>
    <xf numFmtId="0" fontId="1872" fillId="5" borderId="4" xfId="0" applyFill="true" applyBorder="true" applyFont="true">
      <alignment horizontal="left"/>
      <protection locked="true"/>
    </xf>
    <xf numFmtId="0" fontId="1873" fillId="5" borderId="4" xfId="0" applyFill="true" applyBorder="true" applyFont="true">
      <alignment horizontal="left"/>
      <protection locked="true"/>
    </xf>
    <xf numFmtId="0" fontId="1874" fillId="5" borderId="4" xfId="0" applyFill="true" applyBorder="true" applyFont="true">
      <alignment horizontal="left"/>
      <protection locked="true"/>
    </xf>
    <xf numFmtId="0" fontId="1875" fillId="5" borderId="4" xfId="0" applyFill="true" applyBorder="true" applyFont="true">
      <alignment horizontal="left"/>
      <protection locked="true"/>
    </xf>
    <xf numFmtId="0" fontId="1876" fillId="5" borderId="4" xfId="0" applyFill="true" applyBorder="true" applyFont="true">
      <alignment horizontal="left"/>
      <protection locked="true"/>
    </xf>
    <xf numFmtId="0" fontId="1877" fillId="5" borderId="4" xfId="0" applyFill="true" applyBorder="true" applyFont="true">
      <alignment horizontal="left"/>
      <protection locked="true"/>
    </xf>
    <xf numFmtId="4" fontId="1878" fillId="5" borderId="4" xfId="0" applyFill="true" applyBorder="true" applyFont="true" applyNumberFormat="true">
      <alignment horizontal="right"/>
      <protection locked="true"/>
    </xf>
    <xf numFmtId="4" fontId="1879" fillId="5" borderId="4" xfId="0" applyFill="true" applyBorder="true" applyFont="true" applyNumberFormat="true">
      <alignment horizontal="right"/>
      <protection locked="true"/>
    </xf>
    <xf numFmtId="4" fontId="1880" fillId="5" borderId="4" xfId="0" applyFill="true" applyBorder="true" applyFont="true" applyNumberFormat="true">
      <alignment horizontal="right"/>
      <protection locked="true"/>
    </xf>
    <xf numFmtId="0" fontId="1881" fillId="0" borderId="0" xfId="0" applyFont="true"/>
    <xf numFmtId="0" fontId="1882" fillId="5" borderId="4" xfId="0" applyFill="true" applyBorder="true" applyFont="true">
      <alignment horizontal="left"/>
      <protection locked="true"/>
    </xf>
    <xf numFmtId="0" fontId="1883" fillId="5" borderId="4" xfId="0" applyFill="true" applyBorder="true" applyFont="true">
      <alignment horizontal="left"/>
      <protection locked="true"/>
    </xf>
    <xf numFmtId="0" fontId="1884" fillId="5" borderId="4" xfId="0" applyFill="true" applyBorder="true" applyFont="true">
      <alignment horizontal="left"/>
      <protection locked="true"/>
    </xf>
    <xf numFmtId="0" fontId="1885" fillId="5" borderId="4" xfId="0" applyFill="true" applyBorder="true" applyFont="true">
      <alignment horizontal="left"/>
      <protection locked="true"/>
    </xf>
    <xf numFmtId="0" fontId="1886" fillId="5" borderId="4" xfId="0" applyFill="true" applyBorder="true" applyFont="true">
      <alignment horizontal="left"/>
      <protection locked="true"/>
    </xf>
    <xf numFmtId="0" fontId="1887" fillId="5" borderId="4" xfId="0" applyFill="true" applyBorder="true" applyFont="true">
      <alignment horizontal="left"/>
      <protection locked="true"/>
    </xf>
    <xf numFmtId="0" fontId="1888" fillId="5" borderId="4" xfId="0" applyFill="true" applyBorder="true" applyFont="true">
      <alignment horizontal="left"/>
      <protection locked="true"/>
    </xf>
    <xf numFmtId="0" fontId="1889" fillId="5" borderId="4" xfId="0" applyFill="true" applyBorder="true" applyFont="true">
      <alignment horizontal="left"/>
      <protection locked="true"/>
    </xf>
    <xf numFmtId="0" fontId="1890" fillId="5" borderId="4" xfId="0" applyFill="true" applyBorder="true" applyFont="true">
      <alignment horizontal="left"/>
      <protection locked="true"/>
    </xf>
    <xf numFmtId="0" fontId="1891" fillId="5" borderId="4" xfId="0" applyFill="true" applyBorder="true" applyFont="true">
      <alignment horizontal="left"/>
      <protection locked="true"/>
    </xf>
    <xf numFmtId="0" fontId="1892" fillId="5" borderId="4" xfId="0" applyFill="true" applyBorder="true" applyFont="true">
      <alignment horizontal="left"/>
      <protection locked="true"/>
    </xf>
    <xf numFmtId="0" fontId="1893" fillId="5" borderId="4" xfId="0" applyFill="true" applyBorder="true" applyFont="true">
      <alignment horizontal="left"/>
      <protection locked="true"/>
    </xf>
    <xf numFmtId="4" fontId="1894" fillId="5" borderId="4" xfId="0" applyFill="true" applyBorder="true" applyFont="true" applyNumberFormat="true">
      <alignment horizontal="right"/>
      <protection locked="true"/>
    </xf>
    <xf numFmtId="4" fontId="1895" fillId="5" borderId="4" xfId="0" applyFill="true" applyBorder="true" applyFont="true" applyNumberFormat="true">
      <alignment horizontal="right"/>
      <protection locked="true"/>
    </xf>
    <xf numFmtId="4" fontId="1896" fillId="5" borderId="4" xfId="0" applyFill="true" applyBorder="true" applyFont="true" applyNumberFormat="true">
      <alignment horizontal="right"/>
      <protection locked="true"/>
    </xf>
    <xf numFmtId="0" fontId="1897" fillId="0" borderId="0" xfId="0" applyFont="true"/>
    <xf numFmtId="0" fontId="1898" fillId="0" borderId="4" xfId="0" applyBorder="true" applyFont="true">
      <alignment horizontal="left" vertical="top"/>
      <protection locked="true"/>
    </xf>
    <xf numFmtId="0" fontId="1899" fillId="0" borderId="4" xfId="0" applyBorder="true" applyFont="true">
      <alignment horizontal="left" vertical="top" wrapText="true"/>
      <protection locked="true"/>
    </xf>
    <xf numFmtId="0" fontId="1900" fillId="0" borderId="4" xfId="0" applyBorder="true" applyFont="true">
      <alignment horizontal="center" vertical="top"/>
      <protection locked="true"/>
    </xf>
    <xf numFmtId="170" fontId="1901" fillId="0" borderId="4" xfId="0" applyBorder="true" applyFont="true" applyNumberFormat="true">
      <alignment horizontal="right" vertical="top"/>
      <protection locked="true"/>
    </xf>
    <xf numFmtId="171" fontId="1902" fillId="0" borderId="4" xfId="0" applyBorder="true" applyFont="true" applyNumberFormat="true">
      <alignment horizontal="right" vertical="top"/>
      <protection locked="true"/>
    </xf>
    <xf numFmtId="171" fontId="1903" fillId="0" borderId="4" xfId="0" applyBorder="true" applyFont="true" applyNumberFormat="true">
      <alignment horizontal="right" vertical="top"/>
      <protection locked="true"/>
    </xf>
    <xf numFmtId="171" fontId="1904" fillId="0" borderId="4" xfId="0" applyBorder="true" applyFont="true" applyNumberFormat="true">
      <alignment horizontal="right" vertical="top"/>
      <protection locked="true"/>
    </xf>
    <xf numFmtId="172" fontId="1905" fillId="3" borderId="4" xfId="0" applyFill="true" applyBorder="true" applyFont="true" applyNumberFormat="true">
      <alignment vertical="top" horizontal="right"/>
      <protection locked="false"/>
    </xf>
    <xf numFmtId="173" fontId="1906" fillId="0" borderId="4" xfId="0" applyBorder="true" applyFont="true" applyNumberFormat="true">
      <alignment horizontal="right" vertical="top"/>
      <protection locked="true"/>
    </xf>
    <xf numFmtId="4" fontId="1907" fillId="0" borderId="4" xfId="0" applyBorder="true" applyFont="true" applyNumberFormat="true">
      <alignment horizontal="right" vertical="top"/>
      <protection locked="true"/>
    </xf>
    <xf numFmtId="172" fontId="1908" fillId="3" borderId="4" xfId="0" applyFill="true" applyBorder="true" applyFont="true" applyNumberFormat="true">
      <alignment vertical="top" horizontal="right"/>
      <protection locked="false"/>
    </xf>
    <xf numFmtId="171" fontId="1909" fillId="0" borderId="4" xfId="0" applyBorder="true" applyFont="true" applyNumberFormat="true">
      <alignment horizontal="right" vertical="top"/>
      <protection locked="true"/>
    </xf>
    <xf numFmtId="171" fontId="1910" fillId="0" borderId="4" xfId="0" applyBorder="true" applyFont="true" applyNumberFormat="true">
      <alignment horizontal="right" vertical="top"/>
      <protection locked="true"/>
    </xf>
    <xf numFmtId="171" fontId="1911" fillId="0" borderId="4" xfId="0" applyBorder="true" applyFont="true" applyNumberFormat="true">
      <alignment horizontal="right" vertical="top"/>
      <protection locked="true"/>
    </xf>
    <xf numFmtId="4" fontId="1912" fillId="0" borderId="4" xfId="0" applyBorder="true" applyFont="true" applyNumberFormat="true">
      <alignment horizontal="right" vertical="top"/>
      <protection locked="true"/>
    </xf>
    <xf numFmtId="0" fontId="1913" fillId="0" borderId="0" xfId="0" applyFont="true"/>
    <xf numFmtId="0" fontId="1914" fillId="0" borderId="4" xfId="0" applyBorder="true" applyFont="true">
      <alignment horizontal="left" vertical="top"/>
      <protection locked="true"/>
    </xf>
    <xf numFmtId="0" fontId="1915" fillId="0" borderId="4" xfId="0" applyBorder="true" applyFont="true">
      <alignment horizontal="left" vertical="top" wrapText="true"/>
      <protection locked="true"/>
    </xf>
    <xf numFmtId="0" fontId="1916" fillId="0" borderId="4" xfId="0" applyBorder="true" applyFont="true">
      <alignment horizontal="center" vertical="top"/>
      <protection locked="true"/>
    </xf>
    <xf numFmtId="170" fontId="1917" fillId="0" borderId="4" xfId="0" applyBorder="true" applyFont="true" applyNumberFormat="true">
      <alignment horizontal="right" vertical="top"/>
      <protection locked="true"/>
    </xf>
    <xf numFmtId="171" fontId="1918" fillId="0" borderId="4" xfId="0" applyBorder="true" applyFont="true" applyNumberFormat="true">
      <alignment horizontal="right" vertical="top"/>
      <protection locked="true"/>
    </xf>
    <xf numFmtId="171" fontId="1919" fillId="0" borderId="4" xfId="0" applyBorder="true" applyFont="true" applyNumberFormat="true">
      <alignment horizontal="right" vertical="top"/>
      <protection locked="true"/>
    </xf>
    <xf numFmtId="171" fontId="1920" fillId="0" borderId="4" xfId="0" applyBorder="true" applyFont="true" applyNumberFormat="true">
      <alignment horizontal="right" vertical="top"/>
      <protection locked="true"/>
    </xf>
    <xf numFmtId="172" fontId="1921" fillId="3" borderId="4" xfId="0" applyFill="true" applyBorder="true" applyFont="true" applyNumberFormat="true">
      <alignment vertical="top" horizontal="right"/>
      <protection locked="false"/>
    </xf>
    <xf numFmtId="173" fontId="1922" fillId="0" borderId="4" xfId="0" applyBorder="true" applyFont="true" applyNumberFormat="true">
      <alignment horizontal="right" vertical="top"/>
      <protection locked="true"/>
    </xf>
    <xf numFmtId="4" fontId="1923" fillId="0" borderId="4" xfId="0" applyBorder="true" applyFont="true" applyNumberFormat="true">
      <alignment horizontal="right" vertical="top"/>
      <protection locked="true"/>
    </xf>
    <xf numFmtId="172" fontId="1924" fillId="3" borderId="4" xfId="0" applyFill="true" applyBorder="true" applyFont="true" applyNumberFormat="true">
      <alignment vertical="top" horizontal="right"/>
      <protection locked="false"/>
    </xf>
    <xf numFmtId="171" fontId="1925" fillId="0" borderId="4" xfId="0" applyBorder="true" applyFont="true" applyNumberFormat="true">
      <alignment horizontal="right" vertical="top"/>
      <protection locked="true"/>
    </xf>
    <xf numFmtId="171" fontId="1926" fillId="0" borderId="4" xfId="0" applyBorder="true" applyFont="true" applyNumberFormat="true">
      <alignment horizontal="right" vertical="top"/>
      <protection locked="true"/>
    </xf>
    <xf numFmtId="171" fontId="1927" fillId="0" borderId="4" xfId="0" applyBorder="true" applyFont="true" applyNumberFormat="true">
      <alignment horizontal="right" vertical="top"/>
      <protection locked="true"/>
    </xf>
    <xf numFmtId="4" fontId="1928" fillId="0" borderId="4" xfId="0" applyBorder="true" applyFont="true" applyNumberFormat="true">
      <alignment horizontal="right" vertical="top"/>
      <protection locked="true"/>
    </xf>
    <xf numFmtId="0" fontId="1929" fillId="0" borderId="0" xfId="0" applyFont="true"/>
    <xf numFmtId="0" fontId="1930" fillId="0" borderId="4" xfId="0" applyBorder="true" applyFont="true">
      <alignment horizontal="left" vertical="top"/>
      <protection locked="true"/>
    </xf>
    <xf numFmtId="0" fontId="1931" fillId="0" borderId="4" xfId="0" applyBorder="true" applyFont="true">
      <alignment horizontal="left" vertical="top" wrapText="true"/>
      <protection locked="true"/>
    </xf>
    <xf numFmtId="0" fontId="1932" fillId="0" borderId="4" xfId="0" applyBorder="true" applyFont="true">
      <alignment horizontal="center" vertical="top"/>
      <protection locked="true"/>
    </xf>
    <xf numFmtId="170" fontId="1933" fillId="0" borderId="4" xfId="0" applyBorder="true" applyFont="true" applyNumberFormat="true">
      <alignment horizontal="right" vertical="top"/>
      <protection locked="true"/>
    </xf>
    <xf numFmtId="171" fontId="1934" fillId="0" borderId="4" xfId="0" applyBorder="true" applyFont="true" applyNumberFormat="true">
      <alignment horizontal="right" vertical="top"/>
      <protection locked="true"/>
    </xf>
    <xf numFmtId="171" fontId="1935" fillId="0" borderId="4" xfId="0" applyBorder="true" applyFont="true" applyNumberFormat="true">
      <alignment horizontal="right" vertical="top"/>
      <protection locked="true"/>
    </xf>
    <xf numFmtId="171" fontId="1936" fillId="0" borderId="4" xfId="0" applyBorder="true" applyFont="true" applyNumberFormat="true">
      <alignment horizontal="right" vertical="top"/>
      <protection locked="true"/>
    </xf>
    <xf numFmtId="172" fontId="1937" fillId="3" borderId="4" xfId="0" applyFill="true" applyBorder="true" applyFont="true" applyNumberFormat="true">
      <alignment vertical="top" horizontal="right"/>
      <protection locked="false"/>
    </xf>
    <xf numFmtId="173" fontId="1938" fillId="0" borderId="4" xfId="0" applyBorder="true" applyFont="true" applyNumberFormat="true">
      <alignment horizontal="right" vertical="top"/>
      <protection locked="true"/>
    </xf>
    <xf numFmtId="4" fontId="1939" fillId="0" borderId="4" xfId="0" applyBorder="true" applyFont="true" applyNumberFormat="true">
      <alignment horizontal="right" vertical="top"/>
      <protection locked="true"/>
    </xf>
    <xf numFmtId="172" fontId="1940" fillId="3" borderId="4" xfId="0" applyFill="true" applyBorder="true" applyFont="true" applyNumberFormat="true">
      <alignment vertical="top" horizontal="right"/>
      <protection locked="false"/>
    </xf>
    <xf numFmtId="171" fontId="1941" fillId="0" borderId="4" xfId="0" applyBorder="true" applyFont="true" applyNumberFormat="true">
      <alignment horizontal="right" vertical="top"/>
      <protection locked="true"/>
    </xf>
    <xf numFmtId="171" fontId="1942" fillId="0" borderId="4" xfId="0" applyBorder="true" applyFont="true" applyNumberFormat="true">
      <alignment horizontal="right" vertical="top"/>
      <protection locked="true"/>
    </xf>
    <xf numFmtId="171" fontId="1943" fillId="0" borderId="4" xfId="0" applyBorder="true" applyFont="true" applyNumberFormat="true">
      <alignment horizontal="right" vertical="top"/>
      <protection locked="true"/>
    </xf>
    <xf numFmtId="4" fontId="1944" fillId="0" borderId="4" xfId="0" applyBorder="true" applyFont="true" applyNumberFormat="true">
      <alignment horizontal="right" vertical="top"/>
      <protection locked="true"/>
    </xf>
    <xf numFmtId="0" fontId="1945" fillId="0" borderId="0" xfId="0" applyFont="true"/>
    <xf numFmtId="0" fontId="1946" fillId="0" borderId="4" xfId="0" applyBorder="true" applyFont="true">
      <alignment horizontal="left" vertical="top"/>
      <protection locked="true"/>
    </xf>
    <xf numFmtId="0" fontId="1947" fillId="0" borderId="4" xfId="0" applyBorder="true" applyFont="true">
      <alignment horizontal="left" vertical="top" wrapText="true"/>
      <protection locked="true"/>
    </xf>
    <xf numFmtId="0" fontId="1948" fillId="0" borderId="4" xfId="0" applyBorder="true" applyFont="true">
      <alignment horizontal="center" vertical="top"/>
      <protection locked="true"/>
    </xf>
    <xf numFmtId="170" fontId="1949" fillId="0" borderId="4" xfId="0" applyBorder="true" applyFont="true" applyNumberFormat="true">
      <alignment horizontal="right" vertical="top"/>
      <protection locked="true"/>
    </xf>
    <xf numFmtId="171" fontId="1950" fillId="0" borderId="4" xfId="0" applyBorder="true" applyFont="true" applyNumberFormat="true">
      <alignment horizontal="right" vertical="top"/>
      <protection locked="true"/>
    </xf>
    <xf numFmtId="171" fontId="1951" fillId="0" borderId="4" xfId="0" applyBorder="true" applyFont="true" applyNumberFormat="true">
      <alignment horizontal="right" vertical="top"/>
      <protection locked="true"/>
    </xf>
    <xf numFmtId="171" fontId="1952" fillId="0" borderId="4" xfId="0" applyBorder="true" applyFont="true" applyNumberFormat="true">
      <alignment horizontal="right" vertical="top"/>
      <protection locked="true"/>
    </xf>
    <xf numFmtId="172" fontId="1953" fillId="3" borderId="4" xfId="0" applyFill="true" applyBorder="true" applyFont="true" applyNumberFormat="true">
      <alignment vertical="top" horizontal="right"/>
      <protection locked="false"/>
    </xf>
    <xf numFmtId="173" fontId="1954" fillId="0" borderId="4" xfId="0" applyBorder="true" applyFont="true" applyNumberFormat="true">
      <alignment horizontal="right" vertical="top"/>
      <protection locked="true"/>
    </xf>
    <xf numFmtId="4" fontId="1955" fillId="0" borderId="4" xfId="0" applyBorder="true" applyFont="true" applyNumberFormat="true">
      <alignment horizontal="right" vertical="top"/>
      <protection locked="true"/>
    </xf>
    <xf numFmtId="172" fontId="1956" fillId="3" borderId="4" xfId="0" applyFill="true" applyBorder="true" applyFont="true" applyNumberFormat="true">
      <alignment vertical="top" horizontal="right"/>
      <protection locked="false"/>
    </xf>
    <xf numFmtId="171" fontId="1957" fillId="0" borderId="4" xfId="0" applyBorder="true" applyFont="true" applyNumberFormat="true">
      <alignment horizontal="right" vertical="top"/>
      <protection locked="true"/>
    </xf>
    <xf numFmtId="171" fontId="1958" fillId="0" borderId="4" xfId="0" applyBorder="true" applyFont="true" applyNumberFormat="true">
      <alignment horizontal="right" vertical="top"/>
      <protection locked="true"/>
    </xf>
    <xf numFmtId="171" fontId="1959" fillId="0" borderId="4" xfId="0" applyBorder="true" applyFont="true" applyNumberFormat="true">
      <alignment horizontal="right" vertical="top"/>
      <protection locked="true"/>
    </xf>
    <xf numFmtId="4" fontId="1960" fillId="0" borderId="4" xfId="0" applyBorder="true" applyFont="true" applyNumberFormat="true">
      <alignment horizontal="right" vertical="top"/>
      <protection locked="true"/>
    </xf>
    <xf numFmtId="0" fontId="1961" fillId="0" borderId="0" xfId="0" applyFont="true"/>
    <xf numFmtId="0" fontId="1962" fillId="0" borderId="4" xfId="0" applyBorder="true" applyFont="true">
      <alignment horizontal="left" vertical="top"/>
      <protection locked="true"/>
    </xf>
    <xf numFmtId="0" fontId="1963" fillId="0" borderId="4" xfId="0" applyBorder="true" applyFont="true">
      <alignment horizontal="left" vertical="top" wrapText="true"/>
      <protection locked="true"/>
    </xf>
    <xf numFmtId="0" fontId="1964" fillId="0" borderId="4" xfId="0" applyBorder="true" applyFont="true">
      <alignment horizontal="center" vertical="top"/>
      <protection locked="true"/>
    </xf>
    <xf numFmtId="170" fontId="1965" fillId="0" borderId="4" xfId="0" applyBorder="true" applyFont="true" applyNumberFormat="true">
      <alignment horizontal="right" vertical="top"/>
      <protection locked="true"/>
    </xf>
    <xf numFmtId="171" fontId="1966" fillId="0" borderId="4" xfId="0" applyBorder="true" applyFont="true" applyNumberFormat="true">
      <alignment horizontal="right" vertical="top"/>
      <protection locked="true"/>
    </xf>
    <xf numFmtId="171" fontId="1967" fillId="0" borderId="4" xfId="0" applyBorder="true" applyFont="true" applyNumberFormat="true">
      <alignment horizontal="right" vertical="top"/>
      <protection locked="true"/>
    </xf>
    <xf numFmtId="171" fontId="1968" fillId="0" borderId="4" xfId="0" applyBorder="true" applyFont="true" applyNumberFormat="true">
      <alignment horizontal="right" vertical="top"/>
      <protection locked="true"/>
    </xf>
    <xf numFmtId="172" fontId="1969" fillId="3" borderId="4" xfId="0" applyFill="true" applyBorder="true" applyFont="true" applyNumberFormat="true">
      <alignment vertical="top" horizontal="right"/>
      <protection locked="false"/>
    </xf>
    <xf numFmtId="173" fontId="1970" fillId="0" borderId="4" xfId="0" applyBorder="true" applyFont="true" applyNumberFormat="true">
      <alignment horizontal="right" vertical="top"/>
      <protection locked="true"/>
    </xf>
    <xf numFmtId="4" fontId="1971" fillId="0" borderId="4" xfId="0" applyBorder="true" applyFont="true" applyNumberFormat="true">
      <alignment horizontal="right" vertical="top"/>
      <protection locked="true"/>
    </xf>
    <xf numFmtId="172" fontId="1972" fillId="3" borderId="4" xfId="0" applyFill="true" applyBorder="true" applyFont="true" applyNumberFormat="true">
      <alignment vertical="top" horizontal="right"/>
      <protection locked="false"/>
    </xf>
    <xf numFmtId="171" fontId="1973" fillId="0" borderId="4" xfId="0" applyBorder="true" applyFont="true" applyNumberFormat="true">
      <alignment horizontal="right" vertical="top"/>
      <protection locked="true"/>
    </xf>
    <xf numFmtId="171" fontId="1974" fillId="0" borderId="4" xfId="0" applyBorder="true" applyFont="true" applyNumberFormat="true">
      <alignment horizontal="right" vertical="top"/>
      <protection locked="true"/>
    </xf>
    <xf numFmtId="171" fontId="1975" fillId="0" borderId="4" xfId="0" applyBorder="true" applyFont="true" applyNumberFormat="true">
      <alignment horizontal="right" vertical="top"/>
      <protection locked="true"/>
    </xf>
    <xf numFmtId="4" fontId="1976" fillId="0" borderId="4" xfId="0" applyBorder="true" applyFont="true" applyNumberFormat="true">
      <alignment horizontal="right" vertical="top"/>
      <protection locked="true"/>
    </xf>
    <xf numFmtId="0" fontId="1977" fillId="0" borderId="0" xfId="0" applyFont="true"/>
    <xf numFmtId="0" fontId="1978" fillId="0" borderId="4" xfId="0" applyBorder="true" applyFont="true">
      <alignment horizontal="left" vertical="top"/>
      <protection locked="true"/>
    </xf>
    <xf numFmtId="0" fontId="1979" fillId="0" borderId="4" xfId="0" applyBorder="true" applyFont="true">
      <alignment horizontal="left" vertical="top" wrapText="true"/>
      <protection locked="true"/>
    </xf>
    <xf numFmtId="0" fontId="1980" fillId="0" borderId="4" xfId="0" applyBorder="true" applyFont="true">
      <alignment horizontal="center" vertical="top"/>
      <protection locked="true"/>
    </xf>
    <xf numFmtId="170" fontId="1981" fillId="0" borderId="4" xfId="0" applyBorder="true" applyFont="true" applyNumberFormat="true">
      <alignment horizontal="right" vertical="top"/>
      <protection locked="true"/>
    </xf>
    <xf numFmtId="171" fontId="1982" fillId="0" borderId="4" xfId="0" applyBorder="true" applyFont="true" applyNumberFormat="true">
      <alignment horizontal="right" vertical="top"/>
      <protection locked="true"/>
    </xf>
    <xf numFmtId="171" fontId="1983" fillId="0" borderId="4" xfId="0" applyBorder="true" applyFont="true" applyNumberFormat="true">
      <alignment horizontal="right" vertical="top"/>
      <protection locked="true"/>
    </xf>
    <xf numFmtId="171" fontId="1984" fillId="0" borderId="4" xfId="0" applyBorder="true" applyFont="true" applyNumberFormat="true">
      <alignment horizontal="right" vertical="top"/>
      <protection locked="true"/>
    </xf>
    <xf numFmtId="172" fontId="1985" fillId="3" borderId="4" xfId="0" applyFill="true" applyBorder="true" applyFont="true" applyNumberFormat="true">
      <alignment vertical="top" horizontal="right"/>
      <protection locked="false"/>
    </xf>
    <xf numFmtId="173" fontId="1986" fillId="0" borderId="4" xfId="0" applyBorder="true" applyFont="true" applyNumberFormat="true">
      <alignment horizontal="right" vertical="top"/>
      <protection locked="true"/>
    </xf>
    <xf numFmtId="4" fontId="1987" fillId="0" borderId="4" xfId="0" applyBorder="true" applyFont="true" applyNumberFormat="true">
      <alignment horizontal="right" vertical="top"/>
      <protection locked="true"/>
    </xf>
    <xf numFmtId="172" fontId="1988" fillId="3" borderId="4" xfId="0" applyFill="true" applyBorder="true" applyFont="true" applyNumberFormat="true">
      <alignment vertical="top" horizontal="right"/>
      <protection locked="false"/>
    </xf>
    <xf numFmtId="171" fontId="1989" fillId="0" borderId="4" xfId="0" applyBorder="true" applyFont="true" applyNumberFormat="true">
      <alignment horizontal="right" vertical="top"/>
      <protection locked="true"/>
    </xf>
    <xf numFmtId="171" fontId="1990" fillId="0" borderId="4" xfId="0" applyBorder="true" applyFont="true" applyNumberFormat="true">
      <alignment horizontal="right" vertical="top"/>
      <protection locked="true"/>
    </xf>
    <xf numFmtId="171" fontId="1991" fillId="0" borderId="4" xfId="0" applyBorder="true" applyFont="true" applyNumberFormat="true">
      <alignment horizontal="right" vertical="top"/>
      <protection locked="true"/>
    </xf>
    <xf numFmtId="4" fontId="1992" fillId="0" borderId="4" xfId="0" applyBorder="true" applyFont="true" applyNumberFormat="true">
      <alignment horizontal="right" vertical="top"/>
      <protection locked="true"/>
    </xf>
    <xf numFmtId="0" fontId="1993" fillId="0" borderId="0" xfId="0" applyFont="true"/>
    <xf numFmtId="0" fontId="1994" fillId="0" borderId="4" xfId="0" applyBorder="true" applyFont="true">
      <alignment horizontal="left" vertical="top"/>
      <protection locked="true"/>
    </xf>
    <xf numFmtId="0" fontId="1995" fillId="0" borderId="4" xfId="0" applyBorder="true" applyFont="true">
      <alignment horizontal="left" vertical="top" wrapText="true"/>
      <protection locked="true"/>
    </xf>
    <xf numFmtId="0" fontId="1996" fillId="0" borderId="4" xfId="0" applyBorder="true" applyFont="true">
      <alignment horizontal="center" vertical="top"/>
      <protection locked="true"/>
    </xf>
    <xf numFmtId="170" fontId="1997" fillId="0" borderId="4" xfId="0" applyBorder="true" applyFont="true" applyNumberFormat="true">
      <alignment horizontal="right" vertical="top"/>
      <protection locked="true"/>
    </xf>
    <xf numFmtId="171" fontId="1998" fillId="0" borderId="4" xfId="0" applyBorder="true" applyFont="true" applyNumberFormat="true">
      <alignment horizontal="right" vertical="top"/>
      <protection locked="true"/>
    </xf>
    <xf numFmtId="171" fontId="1999" fillId="0" borderId="4" xfId="0" applyBorder="true" applyFont="true" applyNumberFormat="true">
      <alignment horizontal="right" vertical="top"/>
      <protection locked="true"/>
    </xf>
    <xf numFmtId="171" fontId="2000" fillId="0" borderId="4" xfId="0" applyBorder="true" applyFont="true" applyNumberFormat="true">
      <alignment horizontal="right" vertical="top"/>
      <protection locked="true"/>
    </xf>
    <xf numFmtId="172" fontId="2001" fillId="3" borderId="4" xfId="0" applyFill="true" applyBorder="true" applyFont="true" applyNumberFormat="true">
      <alignment vertical="top" horizontal="right"/>
      <protection locked="false"/>
    </xf>
    <xf numFmtId="173" fontId="2002" fillId="0" borderId="4" xfId="0" applyBorder="true" applyFont="true" applyNumberFormat="true">
      <alignment horizontal="right" vertical="top"/>
      <protection locked="true"/>
    </xf>
    <xf numFmtId="4" fontId="2003" fillId="0" borderId="4" xfId="0" applyBorder="true" applyFont="true" applyNumberFormat="true">
      <alignment horizontal="right" vertical="top"/>
      <protection locked="true"/>
    </xf>
    <xf numFmtId="172" fontId="2004" fillId="3" borderId="4" xfId="0" applyFill="true" applyBorder="true" applyFont="true" applyNumberFormat="true">
      <alignment vertical="top" horizontal="right"/>
      <protection locked="false"/>
    </xf>
    <xf numFmtId="171" fontId="2005" fillId="0" borderId="4" xfId="0" applyBorder="true" applyFont="true" applyNumberFormat="true">
      <alignment horizontal="right" vertical="top"/>
      <protection locked="true"/>
    </xf>
    <xf numFmtId="171" fontId="2006" fillId="0" borderId="4" xfId="0" applyBorder="true" applyFont="true" applyNumberFormat="true">
      <alignment horizontal="right" vertical="top"/>
      <protection locked="true"/>
    </xf>
    <xf numFmtId="171" fontId="2007" fillId="0" borderId="4" xfId="0" applyBorder="true" applyFont="true" applyNumberFormat="true">
      <alignment horizontal="right" vertical="top"/>
      <protection locked="true"/>
    </xf>
    <xf numFmtId="4" fontId="2008" fillId="0" borderId="4" xfId="0" applyBorder="true" applyFont="true" applyNumberFormat="true">
      <alignment horizontal="right" vertical="top"/>
      <protection locked="true"/>
    </xf>
    <xf numFmtId="0" fontId="2009" fillId="0" borderId="0" xfId="0" applyFont="true"/>
    <xf numFmtId="0" fontId="2010" fillId="0" borderId="4" xfId="0" applyBorder="true" applyFont="true">
      <alignment horizontal="left" vertical="top"/>
      <protection locked="true"/>
    </xf>
    <xf numFmtId="0" fontId="2011" fillId="0" borderId="4" xfId="0" applyBorder="true" applyFont="true">
      <alignment horizontal="left" vertical="top" wrapText="true"/>
      <protection locked="true"/>
    </xf>
    <xf numFmtId="0" fontId="2012" fillId="0" borderId="4" xfId="0" applyBorder="true" applyFont="true">
      <alignment horizontal="center" vertical="top"/>
      <protection locked="true"/>
    </xf>
    <xf numFmtId="170" fontId="2013" fillId="0" borderId="4" xfId="0" applyBorder="true" applyFont="true" applyNumberFormat="true">
      <alignment horizontal="right" vertical="top"/>
      <protection locked="true"/>
    </xf>
    <xf numFmtId="171" fontId="2014" fillId="0" borderId="4" xfId="0" applyBorder="true" applyFont="true" applyNumberFormat="true">
      <alignment horizontal="right" vertical="top"/>
      <protection locked="true"/>
    </xf>
    <xf numFmtId="171" fontId="2015" fillId="0" borderId="4" xfId="0" applyBorder="true" applyFont="true" applyNumberFormat="true">
      <alignment horizontal="right" vertical="top"/>
      <protection locked="true"/>
    </xf>
    <xf numFmtId="171" fontId="2016" fillId="0" borderId="4" xfId="0" applyBorder="true" applyFont="true" applyNumberFormat="true">
      <alignment horizontal="right" vertical="top"/>
      <protection locked="true"/>
    </xf>
    <xf numFmtId="172" fontId="2017" fillId="3" borderId="4" xfId="0" applyFill="true" applyBorder="true" applyFont="true" applyNumberFormat="true">
      <alignment vertical="top" horizontal="right"/>
      <protection locked="false"/>
    </xf>
    <xf numFmtId="173" fontId="2018" fillId="0" borderId="4" xfId="0" applyBorder="true" applyFont="true" applyNumberFormat="true">
      <alignment horizontal="right" vertical="top"/>
      <protection locked="true"/>
    </xf>
    <xf numFmtId="4" fontId="2019" fillId="0" borderId="4" xfId="0" applyBorder="true" applyFont="true" applyNumberFormat="true">
      <alignment horizontal="right" vertical="top"/>
      <protection locked="true"/>
    </xf>
    <xf numFmtId="172" fontId="2020" fillId="3" borderId="4" xfId="0" applyFill="true" applyBorder="true" applyFont="true" applyNumberFormat="true">
      <alignment vertical="top" horizontal="right"/>
      <protection locked="false"/>
    </xf>
    <xf numFmtId="171" fontId="2021" fillId="0" borderId="4" xfId="0" applyBorder="true" applyFont="true" applyNumberFormat="true">
      <alignment horizontal="right" vertical="top"/>
      <protection locked="true"/>
    </xf>
    <xf numFmtId="171" fontId="2022" fillId="0" borderId="4" xfId="0" applyBorder="true" applyFont="true" applyNumberFormat="true">
      <alignment horizontal="right" vertical="top"/>
      <protection locked="true"/>
    </xf>
    <xf numFmtId="171" fontId="2023" fillId="0" borderId="4" xfId="0" applyBorder="true" applyFont="true" applyNumberFormat="true">
      <alignment horizontal="right" vertical="top"/>
      <protection locked="true"/>
    </xf>
    <xf numFmtId="4" fontId="2024" fillId="0" borderId="4" xfId="0" applyBorder="true" applyFont="true" applyNumberFormat="true">
      <alignment horizontal="right" vertical="top"/>
      <protection locked="true"/>
    </xf>
    <xf numFmtId="0" fontId="2025" fillId="0" borderId="0" xfId="0" applyFont="true"/>
    <xf numFmtId="0" fontId="2026" fillId="5" borderId="4" xfId="0" applyFill="true" applyBorder="true" applyFont="true">
      <alignment horizontal="left"/>
      <protection locked="true"/>
    </xf>
    <xf numFmtId="0" fontId="2027" fillId="5" borderId="4" xfId="0" applyFill="true" applyBorder="true" applyFont="true">
      <alignment horizontal="left"/>
      <protection locked="true"/>
    </xf>
    <xf numFmtId="0" fontId="2028" fillId="5" borderId="4" xfId="0" applyFill="true" applyBorder="true" applyFont="true">
      <alignment horizontal="left"/>
      <protection locked="true"/>
    </xf>
    <xf numFmtId="0" fontId="2029" fillId="5" borderId="4" xfId="0" applyFill="true" applyBorder="true" applyFont="true">
      <alignment horizontal="left"/>
      <protection locked="true"/>
    </xf>
    <xf numFmtId="0" fontId="2030" fillId="5" borderId="4" xfId="0" applyFill="true" applyBorder="true" applyFont="true">
      <alignment horizontal="left"/>
      <protection locked="true"/>
    </xf>
    <xf numFmtId="0" fontId="2031" fillId="5" borderId="4" xfId="0" applyFill="true" applyBorder="true" applyFont="true">
      <alignment horizontal="left"/>
      <protection locked="true"/>
    </xf>
    <xf numFmtId="0" fontId="2032" fillId="5" borderId="4" xfId="0" applyFill="true" applyBorder="true" applyFont="true">
      <alignment horizontal="left"/>
      <protection locked="true"/>
    </xf>
    <xf numFmtId="0" fontId="2033" fillId="5" borderId="4" xfId="0" applyFill="true" applyBorder="true" applyFont="true">
      <alignment horizontal="left"/>
      <protection locked="true"/>
    </xf>
    <xf numFmtId="0" fontId="2034" fillId="5" borderId="4" xfId="0" applyFill="true" applyBorder="true" applyFont="true">
      <alignment horizontal="left"/>
      <protection locked="true"/>
    </xf>
    <xf numFmtId="0" fontId="2035" fillId="5" borderId="4" xfId="0" applyFill="true" applyBorder="true" applyFont="true">
      <alignment horizontal="left"/>
      <protection locked="true"/>
    </xf>
    <xf numFmtId="0" fontId="2036" fillId="5" borderId="4" xfId="0" applyFill="true" applyBorder="true" applyFont="true">
      <alignment horizontal="left"/>
      <protection locked="true"/>
    </xf>
    <xf numFmtId="0" fontId="2037" fillId="5" borderId="4" xfId="0" applyFill="true" applyBorder="true" applyFont="true">
      <alignment horizontal="left"/>
      <protection locked="true"/>
    </xf>
    <xf numFmtId="4" fontId="2038" fillId="5" borderId="4" xfId="0" applyFill="true" applyBorder="true" applyFont="true" applyNumberFormat="true">
      <alignment horizontal="right"/>
      <protection locked="true"/>
    </xf>
    <xf numFmtId="4" fontId="2039" fillId="5" borderId="4" xfId="0" applyFill="true" applyBorder="true" applyFont="true" applyNumberFormat="true">
      <alignment horizontal="right"/>
      <protection locked="true"/>
    </xf>
    <xf numFmtId="4" fontId="2040" fillId="5" borderId="4" xfId="0" applyFill="true" applyBorder="true" applyFont="true" applyNumberFormat="true">
      <alignment horizontal="right"/>
      <protection locked="true"/>
    </xf>
    <xf numFmtId="0" fontId="2041" fillId="0" borderId="0" xfId="0" applyFont="true"/>
    <xf numFmtId="0" fontId="2042" fillId="5" borderId="4" xfId="0" applyFill="true" applyBorder="true" applyFont="true">
      <alignment horizontal="left"/>
      <protection locked="true"/>
    </xf>
    <xf numFmtId="0" fontId="2043" fillId="5" borderId="4" xfId="0" applyFill="true" applyBorder="true" applyFont="true">
      <alignment horizontal="left"/>
      <protection locked="true"/>
    </xf>
    <xf numFmtId="0" fontId="2044" fillId="5" borderId="4" xfId="0" applyFill="true" applyBorder="true" applyFont="true">
      <alignment horizontal="left"/>
      <protection locked="true"/>
    </xf>
    <xf numFmtId="0" fontId="2045" fillId="5" borderId="4" xfId="0" applyFill="true" applyBorder="true" applyFont="true">
      <alignment horizontal="left"/>
      <protection locked="true"/>
    </xf>
    <xf numFmtId="0" fontId="2046" fillId="5" borderId="4" xfId="0" applyFill="true" applyBorder="true" applyFont="true">
      <alignment horizontal="left"/>
      <protection locked="true"/>
    </xf>
    <xf numFmtId="0" fontId="2047" fillId="5" borderId="4" xfId="0" applyFill="true" applyBorder="true" applyFont="true">
      <alignment horizontal="left"/>
      <protection locked="true"/>
    </xf>
    <xf numFmtId="0" fontId="2048" fillId="5" borderId="4" xfId="0" applyFill="true" applyBorder="true" applyFont="true">
      <alignment horizontal="left"/>
      <protection locked="true"/>
    </xf>
    <xf numFmtId="0" fontId="2049" fillId="5" borderId="4" xfId="0" applyFill="true" applyBorder="true" applyFont="true">
      <alignment horizontal="left"/>
      <protection locked="true"/>
    </xf>
    <xf numFmtId="0" fontId="2050" fillId="5" borderId="4" xfId="0" applyFill="true" applyBorder="true" applyFont="true">
      <alignment horizontal="left"/>
      <protection locked="true"/>
    </xf>
    <xf numFmtId="0" fontId="2051" fillId="5" borderId="4" xfId="0" applyFill="true" applyBorder="true" applyFont="true">
      <alignment horizontal="left"/>
      <protection locked="true"/>
    </xf>
    <xf numFmtId="0" fontId="2052" fillId="5" borderId="4" xfId="0" applyFill="true" applyBorder="true" applyFont="true">
      <alignment horizontal="left"/>
      <protection locked="true"/>
    </xf>
    <xf numFmtId="0" fontId="2053" fillId="5" borderId="4" xfId="0" applyFill="true" applyBorder="true" applyFont="true">
      <alignment horizontal="left"/>
      <protection locked="true"/>
    </xf>
    <xf numFmtId="4" fontId="2054" fillId="5" borderId="4" xfId="0" applyFill="true" applyBorder="true" applyFont="true" applyNumberFormat="true">
      <alignment horizontal="right"/>
      <protection locked="true"/>
    </xf>
    <xf numFmtId="4" fontId="2055" fillId="5" borderId="4" xfId="0" applyFill="true" applyBorder="true" applyFont="true" applyNumberFormat="true">
      <alignment horizontal="right"/>
      <protection locked="true"/>
    </xf>
    <xf numFmtId="4" fontId="2056" fillId="5" borderId="4" xfId="0" applyFill="true" applyBorder="true" applyFont="true" applyNumberFormat="true">
      <alignment horizontal="right"/>
      <protection locked="true"/>
    </xf>
    <xf numFmtId="0" fontId="2057" fillId="0" borderId="0" xfId="0" applyFont="true"/>
    <xf numFmtId="0" fontId="2058" fillId="0" borderId="4" xfId="0" applyBorder="true" applyFont="true">
      <alignment horizontal="left" vertical="top"/>
      <protection locked="true"/>
    </xf>
    <xf numFmtId="0" fontId="2059" fillId="0" borderId="4" xfId="0" applyBorder="true" applyFont="true">
      <alignment horizontal="left" vertical="top" wrapText="true"/>
      <protection locked="true"/>
    </xf>
    <xf numFmtId="0" fontId="2060" fillId="0" borderId="4" xfId="0" applyBorder="true" applyFont="true">
      <alignment horizontal="center" vertical="top"/>
      <protection locked="true"/>
    </xf>
    <xf numFmtId="170" fontId="2061" fillId="0" borderId="4" xfId="0" applyBorder="true" applyFont="true" applyNumberFormat="true">
      <alignment horizontal="right" vertical="top"/>
      <protection locked="true"/>
    </xf>
    <xf numFmtId="171" fontId="2062" fillId="0" borderId="4" xfId="0" applyBorder="true" applyFont="true" applyNumberFormat="true">
      <alignment horizontal="right" vertical="top"/>
      <protection locked="true"/>
    </xf>
    <xf numFmtId="171" fontId="2063" fillId="0" borderId="4" xfId="0" applyBorder="true" applyFont="true" applyNumberFormat="true">
      <alignment horizontal="right" vertical="top"/>
      <protection locked="true"/>
    </xf>
    <xf numFmtId="171" fontId="2064" fillId="0" borderId="4" xfId="0" applyBorder="true" applyFont="true" applyNumberFormat="true">
      <alignment horizontal="right" vertical="top"/>
      <protection locked="true"/>
    </xf>
    <xf numFmtId="172" fontId="2065" fillId="3" borderId="4" xfId="0" applyFill="true" applyBorder="true" applyFont="true" applyNumberFormat="true">
      <alignment vertical="top" horizontal="right"/>
      <protection locked="false"/>
    </xf>
    <xf numFmtId="173" fontId="2066" fillId="0" borderId="4" xfId="0" applyBorder="true" applyFont="true" applyNumberFormat="true">
      <alignment horizontal="right" vertical="top"/>
      <protection locked="true"/>
    </xf>
    <xf numFmtId="4" fontId="2067" fillId="0" borderId="4" xfId="0" applyBorder="true" applyFont="true" applyNumberFormat="true">
      <alignment horizontal="right" vertical="top"/>
      <protection locked="true"/>
    </xf>
    <xf numFmtId="172" fontId="2068" fillId="3" borderId="4" xfId="0" applyFill="true" applyBorder="true" applyFont="true" applyNumberFormat="true">
      <alignment vertical="top" horizontal="right"/>
      <protection locked="false"/>
    </xf>
    <xf numFmtId="171" fontId="2069" fillId="0" borderId="4" xfId="0" applyBorder="true" applyFont="true" applyNumberFormat="true">
      <alignment horizontal="right" vertical="top"/>
      <protection locked="true"/>
    </xf>
    <xf numFmtId="171" fontId="2070" fillId="0" borderId="4" xfId="0" applyBorder="true" applyFont="true" applyNumberFormat="true">
      <alignment horizontal="right" vertical="top"/>
      <protection locked="true"/>
    </xf>
    <xf numFmtId="171" fontId="2071" fillId="0" borderId="4" xfId="0" applyBorder="true" applyFont="true" applyNumberFormat="true">
      <alignment horizontal="right" vertical="top"/>
      <protection locked="true"/>
    </xf>
    <xf numFmtId="4" fontId="2072" fillId="0" borderId="4" xfId="0" applyBorder="true" applyFont="true" applyNumberFormat="true">
      <alignment horizontal="right" vertical="top"/>
      <protection locked="true"/>
    </xf>
    <xf numFmtId="0" fontId="2073" fillId="0" borderId="0" xfId="0" applyFont="true"/>
    <xf numFmtId="0" fontId="2074" fillId="0" borderId="4" xfId="0" applyBorder="true" applyFont="true">
      <alignment horizontal="left" vertical="top"/>
      <protection locked="true"/>
    </xf>
    <xf numFmtId="0" fontId="2075" fillId="0" borderId="4" xfId="0" applyBorder="true" applyFont="true">
      <alignment horizontal="left" vertical="top" wrapText="true"/>
      <protection locked="true"/>
    </xf>
    <xf numFmtId="0" fontId="2076" fillId="0" borderId="4" xfId="0" applyBorder="true" applyFont="true">
      <alignment horizontal="center" vertical="top"/>
      <protection locked="true"/>
    </xf>
    <xf numFmtId="170" fontId="2077" fillId="0" borderId="4" xfId="0" applyBorder="true" applyFont="true" applyNumberFormat="true">
      <alignment horizontal="right" vertical="top"/>
      <protection locked="true"/>
    </xf>
    <xf numFmtId="171" fontId="2078" fillId="0" borderId="4" xfId="0" applyBorder="true" applyFont="true" applyNumberFormat="true">
      <alignment horizontal="right" vertical="top"/>
      <protection locked="true"/>
    </xf>
    <xf numFmtId="171" fontId="2079" fillId="0" borderId="4" xfId="0" applyBorder="true" applyFont="true" applyNumberFormat="true">
      <alignment horizontal="right" vertical="top"/>
      <protection locked="true"/>
    </xf>
    <xf numFmtId="171" fontId="2080" fillId="0" borderId="4" xfId="0" applyBorder="true" applyFont="true" applyNumberFormat="true">
      <alignment horizontal="right" vertical="top"/>
      <protection locked="true"/>
    </xf>
    <xf numFmtId="172" fontId="2081" fillId="3" borderId="4" xfId="0" applyFill="true" applyBorder="true" applyFont="true" applyNumberFormat="true">
      <alignment vertical="top" horizontal="right"/>
      <protection locked="false"/>
    </xf>
    <xf numFmtId="173" fontId="2082" fillId="0" borderId="4" xfId="0" applyBorder="true" applyFont="true" applyNumberFormat="true">
      <alignment horizontal="right" vertical="top"/>
      <protection locked="true"/>
    </xf>
    <xf numFmtId="4" fontId="2083" fillId="0" borderId="4" xfId="0" applyBorder="true" applyFont="true" applyNumberFormat="true">
      <alignment horizontal="right" vertical="top"/>
      <protection locked="true"/>
    </xf>
    <xf numFmtId="172" fontId="2084" fillId="3" borderId="4" xfId="0" applyFill="true" applyBorder="true" applyFont="true" applyNumberFormat="true">
      <alignment vertical="top" horizontal="right"/>
      <protection locked="false"/>
    </xf>
    <xf numFmtId="171" fontId="2085" fillId="0" borderId="4" xfId="0" applyBorder="true" applyFont="true" applyNumberFormat="true">
      <alignment horizontal="right" vertical="top"/>
      <protection locked="true"/>
    </xf>
    <xf numFmtId="171" fontId="2086" fillId="0" borderId="4" xfId="0" applyBorder="true" applyFont="true" applyNumberFormat="true">
      <alignment horizontal="right" vertical="top"/>
      <protection locked="true"/>
    </xf>
    <xf numFmtId="171" fontId="2087" fillId="0" borderId="4" xfId="0" applyBorder="true" applyFont="true" applyNumberFormat="true">
      <alignment horizontal="right" vertical="top"/>
      <protection locked="true"/>
    </xf>
    <xf numFmtId="4" fontId="2088" fillId="0" borderId="4" xfId="0" applyBorder="true" applyFont="true" applyNumberFormat="true">
      <alignment horizontal="right" vertical="top"/>
      <protection locked="true"/>
    </xf>
    <xf numFmtId="0" fontId="2089" fillId="0" borderId="0" xfId="0" applyFont="true"/>
    <xf numFmtId="0" fontId="2090" fillId="0" borderId="4" xfId="0" applyBorder="true" applyFont="true">
      <alignment horizontal="left" vertical="top"/>
      <protection locked="true"/>
    </xf>
    <xf numFmtId="0" fontId="2091" fillId="0" borderId="4" xfId="0" applyBorder="true" applyFont="true">
      <alignment horizontal="left" vertical="top" wrapText="true"/>
      <protection locked="true"/>
    </xf>
    <xf numFmtId="0" fontId="2092" fillId="0" borderId="4" xfId="0" applyBorder="true" applyFont="true">
      <alignment horizontal="center" vertical="top"/>
      <protection locked="true"/>
    </xf>
    <xf numFmtId="170" fontId="2093" fillId="0" borderId="4" xfId="0" applyBorder="true" applyFont="true" applyNumberFormat="true">
      <alignment horizontal="right" vertical="top"/>
      <protection locked="true"/>
    </xf>
    <xf numFmtId="171" fontId="2094" fillId="0" borderId="4" xfId="0" applyBorder="true" applyFont="true" applyNumberFormat="true">
      <alignment horizontal="right" vertical="top"/>
      <protection locked="true"/>
    </xf>
    <xf numFmtId="171" fontId="2095" fillId="0" borderId="4" xfId="0" applyBorder="true" applyFont="true" applyNumberFormat="true">
      <alignment horizontal="right" vertical="top"/>
      <protection locked="true"/>
    </xf>
    <xf numFmtId="171" fontId="2096" fillId="0" borderId="4" xfId="0" applyBorder="true" applyFont="true" applyNumberFormat="true">
      <alignment horizontal="right" vertical="top"/>
      <protection locked="true"/>
    </xf>
    <xf numFmtId="172" fontId="2097" fillId="3" borderId="4" xfId="0" applyFill="true" applyBorder="true" applyFont="true" applyNumberFormat="true">
      <alignment vertical="top" horizontal="right"/>
      <protection locked="false"/>
    </xf>
    <xf numFmtId="173" fontId="2098" fillId="0" borderId="4" xfId="0" applyBorder="true" applyFont="true" applyNumberFormat="true">
      <alignment horizontal="right" vertical="top"/>
      <protection locked="true"/>
    </xf>
    <xf numFmtId="4" fontId="2099" fillId="0" borderId="4" xfId="0" applyBorder="true" applyFont="true" applyNumberFormat="true">
      <alignment horizontal="right" vertical="top"/>
      <protection locked="true"/>
    </xf>
    <xf numFmtId="172" fontId="2100" fillId="3" borderId="4" xfId="0" applyFill="true" applyBorder="true" applyFont="true" applyNumberFormat="true">
      <alignment vertical="top" horizontal="right"/>
      <protection locked="false"/>
    </xf>
    <xf numFmtId="171" fontId="2101" fillId="0" borderId="4" xfId="0" applyBorder="true" applyFont="true" applyNumberFormat="true">
      <alignment horizontal="right" vertical="top"/>
      <protection locked="true"/>
    </xf>
    <xf numFmtId="171" fontId="2102" fillId="0" borderId="4" xfId="0" applyBorder="true" applyFont="true" applyNumberFormat="true">
      <alignment horizontal="right" vertical="top"/>
      <protection locked="true"/>
    </xf>
    <xf numFmtId="171" fontId="2103" fillId="0" borderId="4" xfId="0" applyBorder="true" applyFont="true" applyNumberFormat="true">
      <alignment horizontal="right" vertical="top"/>
      <protection locked="true"/>
    </xf>
    <xf numFmtId="4" fontId="2104" fillId="0" borderId="4" xfId="0" applyBorder="true" applyFont="true" applyNumberFormat="true">
      <alignment horizontal="right" vertical="top"/>
      <protection locked="true"/>
    </xf>
    <xf numFmtId="0" fontId="2105" fillId="0" borderId="0" xfId="0" applyFont="true"/>
    <xf numFmtId="0" fontId="2106" fillId="0" borderId="4" xfId="0" applyBorder="true" applyFont="true">
      <alignment horizontal="left" vertical="top"/>
      <protection locked="true"/>
    </xf>
    <xf numFmtId="0" fontId="2107" fillId="0" borderId="4" xfId="0" applyBorder="true" applyFont="true">
      <alignment horizontal="left" vertical="top" wrapText="true"/>
      <protection locked="true"/>
    </xf>
    <xf numFmtId="0" fontId="2108" fillId="0" borderId="4" xfId="0" applyBorder="true" applyFont="true">
      <alignment horizontal="center" vertical="top"/>
      <protection locked="true"/>
    </xf>
    <xf numFmtId="170" fontId="2109" fillId="0" borderId="4" xfId="0" applyBorder="true" applyFont="true" applyNumberFormat="true">
      <alignment horizontal="right" vertical="top"/>
      <protection locked="true"/>
    </xf>
    <xf numFmtId="171" fontId="2110" fillId="0" borderId="4" xfId="0" applyBorder="true" applyFont="true" applyNumberFormat="true">
      <alignment horizontal="right" vertical="top"/>
      <protection locked="true"/>
    </xf>
    <xf numFmtId="171" fontId="2111" fillId="0" borderId="4" xfId="0" applyBorder="true" applyFont="true" applyNumberFormat="true">
      <alignment horizontal="right" vertical="top"/>
      <protection locked="true"/>
    </xf>
    <xf numFmtId="171" fontId="2112" fillId="0" borderId="4" xfId="0" applyBorder="true" applyFont="true" applyNumberFormat="true">
      <alignment horizontal="right" vertical="top"/>
      <protection locked="true"/>
    </xf>
    <xf numFmtId="172" fontId="2113" fillId="3" borderId="4" xfId="0" applyFill="true" applyBorder="true" applyFont="true" applyNumberFormat="true">
      <alignment vertical="top" horizontal="right"/>
      <protection locked="false"/>
    </xf>
    <xf numFmtId="173" fontId="2114" fillId="0" borderId="4" xfId="0" applyBorder="true" applyFont="true" applyNumberFormat="true">
      <alignment horizontal="right" vertical="top"/>
      <protection locked="true"/>
    </xf>
    <xf numFmtId="4" fontId="2115" fillId="0" borderId="4" xfId="0" applyBorder="true" applyFont="true" applyNumberFormat="true">
      <alignment horizontal="right" vertical="top"/>
      <protection locked="true"/>
    </xf>
    <xf numFmtId="172" fontId="2116" fillId="3" borderId="4" xfId="0" applyFill="true" applyBorder="true" applyFont="true" applyNumberFormat="true">
      <alignment vertical="top" horizontal="right"/>
      <protection locked="false"/>
    </xf>
    <xf numFmtId="171" fontId="2117" fillId="0" borderId="4" xfId="0" applyBorder="true" applyFont="true" applyNumberFormat="true">
      <alignment horizontal="right" vertical="top"/>
      <protection locked="true"/>
    </xf>
    <xf numFmtId="171" fontId="2118" fillId="0" borderId="4" xfId="0" applyBorder="true" applyFont="true" applyNumberFormat="true">
      <alignment horizontal="right" vertical="top"/>
      <protection locked="true"/>
    </xf>
    <xf numFmtId="171" fontId="2119" fillId="0" borderId="4" xfId="0" applyBorder="true" applyFont="true" applyNumberFormat="true">
      <alignment horizontal="right" vertical="top"/>
      <protection locked="true"/>
    </xf>
    <xf numFmtId="4" fontId="2120" fillId="0" borderId="4" xfId="0" applyBorder="true" applyFont="true" applyNumberFormat="true">
      <alignment horizontal="right" vertical="top"/>
      <protection locked="true"/>
    </xf>
    <xf numFmtId="0" fontId="2121" fillId="0" borderId="0" xfId="0" applyFont="true"/>
    <xf numFmtId="0" fontId="2122" fillId="0" borderId="4" xfId="0" applyBorder="true" applyFont="true">
      <alignment horizontal="left" vertical="top"/>
      <protection locked="true"/>
    </xf>
    <xf numFmtId="0" fontId="2123" fillId="0" borderId="4" xfId="0" applyBorder="true" applyFont="true">
      <alignment horizontal="left" vertical="top" wrapText="true"/>
      <protection locked="true"/>
    </xf>
    <xf numFmtId="0" fontId="2124" fillId="0" borderId="4" xfId="0" applyBorder="true" applyFont="true">
      <alignment horizontal="center" vertical="top"/>
      <protection locked="true"/>
    </xf>
    <xf numFmtId="170" fontId="2125" fillId="0" borderId="4" xfId="0" applyBorder="true" applyFont="true" applyNumberFormat="true">
      <alignment horizontal="right" vertical="top"/>
      <protection locked="true"/>
    </xf>
    <xf numFmtId="171" fontId="2126" fillId="0" borderId="4" xfId="0" applyBorder="true" applyFont="true" applyNumberFormat="true">
      <alignment horizontal="right" vertical="top"/>
      <protection locked="true"/>
    </xf>
    <xf numFmtId="171" fontId="2127" fillId="0" borderId="4" xfId="0" applyBorder="true" applyFont="true" applyNumberFormat="true">
      <alignment horizontal="right" vertical="top"/>
      <protection locked="true"/>
    </xf>
    <xf numFmtId="171" fontId="2128" fillId="0" borderId="4" xfId="0" applyBorder="true" applyFont="true" applyNumberFormat="true">
      <alignment horizontal="right" vertical="top"/>
      <protection locked="true"/>
    </xf>
    <xf numFmtId="172" fontId="2129" fillId="3" borderId="4" xfId="0" applyFill="true" applyBorder="true" applyFont="true" applyNumberFormat="true">
      <alignment vertical="top" horizontal="right"/>
      <protection locked="false"/>
    </xf>
    <xf numFmtId="173" fontId="2130" fillId="0" borderId="4" xfId="0" applyBorder="true" applyFont="true" applyNumberFormat="true">
      <alignment horizontal="right" vertical="top"/>
      <protection locked="true"/>
    </xf>
    <xf numFmtId="4" fontId="2131" fillId="0" borderId="4" xfId="0" applyBorder="true" applyFont="true" applyNumberFormat="true">
      <alignment horizontal="right" vertical="top"/>
      <protection locked="true"/>
    </xf>
    <xf numFmtId="172" fontId="2132" fillId="3" borderId="4" xfId="0" applyFill="true" applyBorder="true" applyFont="true" applyNumberFormat="true">
      <alignment vertical="top" horizontal="right"/>
      <protection locked="false"/>
    </xf>
    <xf numFmtId="171" fontId="2133" fillId="0" borderId="4" xfId="0" applyBorder="true" applyFont="true" applyNumberFormat="true">
      <alignment horizontal="right" vertical="top"/>
      <protection locked="true"/>
    </xf>
    <xf numFmtId="171" fontId="2134" fillId="0" borderId="4" xfId="0" applyBorder="true" applyFont="true" applyNumberFormat="true">
      <alignment horizontal="right" vertical="top"/>
      <protection locked="true"/>
    </xf>
    <xf numFmtId="171" fontId="2135" fillId="0" borderId="4" xfId="0" applyBorder="true" applyFont="true" applyNumberFormat="true">
      <alignment horizontal="right" vertical="top"/>
      <protection locked="true"/>
    </xf>
    <xf numFmtId="4" fontId="2136" fillId="0" borderId="4" xfId="0" applyBorder="true" applyFont="true" applyNumberFormat="true">
      <alignment horizontal="right" vertical="top"/>
      <protection locked="true"/>
    </xf>
    <xf numFmtId="0" fontId="2137" fillId="0" borderId="0" xfId="0" applyFont="true"/>
    <xf numFmtId="0" fontId="2138" fillId="0" borderId="4" xfId="0" applyBorder="true" applyFont="true">
      <alignment horizontal="left" vertical="top"/>
      <protection locked="true"/>
    </xf>
    <xf numFmtId="0" fontId="2139" fillId="0" borderId="4" xfId="0" applyBorder="true" applyFont="true">
      <alignment horizontal="left" vertical="top" wrapText="true"/>
      <protection locked="true"/>
    </xf>
    <xf numFmtId="0" fontId="2140" fillId="0" borderId="4" xfId="0" applyBorder="true" applyFont="true">
      <alignment horizontal="center" vertical="top"/>
      <protection locked="true"/>
    </xf>
    <xf numFmtId="170" fontId="2141" fillId="0" borderId="4" xfId="0" applyBorder="true" applyFont="true" applyNumberFormat="true">
      <alignment horizontal="right" vertical="top"/>
      <protection locked="true"/>
    </xf>
    <xf numFmtId="171" fontId="2142" fillId="0" borderId="4" xfId="0" applyBorder="true" applyFont="true" applyNumberFormat="true">
      <alignment horizontal="right" vertical="top"/>
      <protection locked="true"/>
    </xf>
    <xf numFmtId="171" fontId="2143" fillId="0" borderId="4" xfId="0" applyBorder="true" applyFont="true" applyNumberFormat="true">
      <alignment horizontal="right" vertical="top"/>
      <protection locked="true"/>
    </xf>
    <xf numFmtId="171" fontId="2144" fillId="0" borderId="4" xfId="0" applyBorder="true" applyFont="true" applyNumberFormat="true">
      <alignment horizontal="right" vertical="top"/>
      <protection locked="true"/>
    </xf>
    <xf numFmtId="172" fontId="2145" fillId="3" borderId="4" xfId="0" applyFill="true" applyBorder="true" applyFont="true" applyNumberFormat="true">
      <alignment vertical="top" horizontal="right"/>
      <protection locked="false"/>
    </xf>
    <xf numFmtId="173" fontId="2146" fillId="0" borderId="4" xfId="0" applyBorder="true" applyFont="true" applyNumberFormat="true">
      <alignment horizontal="right" vertical="top"/>
      <protection locked="true"/>
    </xf>
    <xf numFmtId="4" fontId="2147" fillId="0" borderId="4" xfId="0" applyBorder="true" applyFont="true" applyNumberFormat="true">
      <alignment horizontal="right" vertical="top"/>
      <protection locked="true"/>
    </xf>
    <xf numFmtId="172" fontId="2148" fillId="3" borderId="4" xfId="0" applyFill="true" applyBorder="true" applyFont="true" applyNumberFormat="true">
      <alignment vertical="top" horizontal="right"/>
      <protection locked="false"/>
    </xf>
    <xf numFmtId="171" fontId="2149" fillId="0" borderId="4" xfId="0" applyBorder="true" applyFont="true" applyNumberFormat="true">
      <alignment horizontal="right" vertical="top"/>
      <protection locked="true"/>
    </xf>
    <xf numFmtId="171" fontId="2150" fillId="0" borderId="4" xfId="0" applyBorder="true" applyFont="true" applyNumberFormat="true">
      <alignment horizontal="right" vertical="top"/>
      <protection locked="true"/>
    </xf>
    <xf numFmtId="171" fontId="2151" fillId="0" borderId="4" xfId="0" applyBorder="true" applyFont="true" applyNumberFormat="true">
      <alignment horizontal="right" vertical="top"/>
      <protection locked="true"/>
    </xf>
    <xf numFmtId="4" fontId="2152" fillId="0" borderId="4" xfId="0" applyBorder="true" applyFont="true" applyNumberFormat="true">
      <alignment horizontal="right" vertical="top"/>
      <protection locked="true"/>
    </xf>
    <xf numFmtId="0" fontId="2153" fillId="0" borderId="0" xfId="0" applyFont="true"/>
    <xf numFmtId="0" fontId="2154" fillId="0" borderId="4" xfId="0" applyBorder="true" applyFont="true">
      <alignment horizontal="left" vertical="top"/>
      <protection locked="true"/>
    </xf>
    <xf numFmtId="0" fontId="2155" fillId="0" borderId="4" xfId="0" applyBorder="true" applyFont="true">
      <alignment horizontal="left" vertical="top" wrapText="true"/>
      <protection locked="true"/>
    </xf>
    <xf numFmtId="0" fontId="2156" fillId="0" borderId="4" xfId="0" applyBorder="true" applyFont="true">
      <alignment horizontal="center" vertical="top"/>
      <protection locked="true"/>
    </xf>
    <xf numFmtId="170" fontId="2157" fillId="0" borderId="4" xfId="0" applyBorder="true" applyFont="true" applyNumberFormat="true">
      <alignment horizontal="right" vertical="top"/>
      <protection locked="true"/>
    </xf>
    <xf numFmtId="171" fontId="2158" fillId="0" borderId="4" xfId="0" applyBorder="true" applyFont="true" applyNumberFormat="true">
      <alignment horizontal="right" vertical="top"/>
      <protection locked="true"/>
    </xf>
    <xf numFmtId="171" fontId="2159" fillId="0" borderId="4" xfId="0" applyBorder="true" applyFont="true" applyNumberFormat="true">
      <alignment horizontal="right" vertical="top"/>
      <protection locked="true"/>
    </xf>
    <xf numFmtId="171" fontId="2160" fillId="0" borderId="4" xfId="0" applyBorder="true" applyFont="true" applyNumberFormat="true">
      <alignment horizontal="right" vertical="top"/>
      <protection locked="true"/>
    </xf>
    <xf numFmtId="172" fontId="2161" fillId="3" borderId="4" xfId="0" applyFill="true" applyBorder="true" applyFont="true" applyNumberFormat="true">
      <alignment vertical="top" horizontal="right"/>
      <protection locked="false"/>
    </xf>
    <xf numFmtId="173" fontId="2162" fillId="0" borderId="4" xfId="0" applyBorder="true" applyFont="true" applyNumberFormat="true">
      <alignment horizontal="right" vertical="top"/>
      <protection locked="true"/>
    </xf>
    <xf numFmtId="4" fontId="2163" fillId="0" borderId="4" xfId="0" applyBorder="true" applyFont="true" applyNumberFormat="true">
      <alignment horizontal="right" vertical="top"/>
      <protection locked="true"/>
    </xf>
    <xf numFmtId="172" fontId="2164" fillId="3" borderId="4" xfId="0" applyFill="true" applyBorder="true" applyFont="true" applyNumberFormat="true">
      <alignment vertical="top" horizontal="right"/>
      <protection locked="false"/>
    </xf>
    <xf numFmtId="171" fontId="2165" fillId="0" borderId="4" xfId="0" applyBorder="true" applyFont="true" applyNumberFormat="true">
      <alignment horizontal="right" vertical="top"/>
      <protection locked="true"/>
    </xf>
    <xf numFmtId="171" fontId="2166" fillId="0" borderId="4" xfId="0" applyBorder="true" applyFont="true" applyNumberFormat="true">
      <alignment horizontal="right" vertical="top"/>
      <protection locked="true"/>
    </xf>
    <xf numFmtId="171" fontId="2167" fillId="0" borderId="4" xfId="0" applyBorder="true" applyFont="true" applyNumberFormat="true">
      <alignment horizontal="right" vertical="top"/>
      <protection locked="true"/>
    </xf>
    <xf numFmtId="4" fontId="2168" fillId="0" borderId="4" xfId="0" applyBorder="true" applyFont="true" applyNumberFormat="true">
      <alignment horizontal="right" vertical="top"/>
      <protection locked="true"/>
    </xf>
    <xf numFmtId="0" fontId="2169" fillId="0" borderId="0" xfId="0" applyFont="true"/>
    <xf numFmtId="0" fontId="2170" fillId="0" borderId="4" xfId="0" applyBorder="true" applyFont="true">
      <alignment horizontal="left" vertical="top"/>
      <protection locked="true"/>
    </xf>
    <xf numFmtId="0" fontId="2171" fillId="0" borderId="4" xfId="0" applyBorder="true" applyFont="true">
      <alignment horizontal="left" vertical="top" wrapText="true"/>
      <protection locked="true"/>
    </xf>
    <xf numFmtId="0" fontId="2172" fillId="0" borderId="4" xfId="0" applyBorder="true" applyFont="true">
      <alignment horizontal="center" vertical="top"/>
      <protection locked="true"/>
    </xf>
    <xf numFmtId="170" fontId="2173" fillId="0" borderId="4" xfId="0" applyBorder="true" applyFont="true" applyNumberFormat="true">
      <alignment horizontal="right" vertical="top"/>
      <protection locked="true"/>
    </xf>
    <xf numFmtId="171" fontId="2174" fillId="0" borderId="4" xfId="0" applyBorder="true" applyFont="true" applyNumberFormat="true">
      <alignment horizontal="right" vertical="top"/>
      <protection locked="true"/>
    </xf>
    <xf numFmtId="171" fontId="2175" fillId="0" borderId="4" xfId="0" applyBorder="true" applyFont="true" applyNumberFormat="true">
      <alignment horizontal="right" vertical="top"/>
      <protection locked="true"/>
    </xf>
    <xf numFmtId="171" fontId="2176" fillId="0" borderId="4" xfId="0" applyBorder="true" applyFont="true" applyNumberFormat="true">
      <alignment horizontal="right" vertical="top"/>
      <protection locked="true"/>
    </xf>
    <xf numFmtId="172" fontId="2177" fillId="3" borderId="4" xfId="0" applyFill="true" applyBorder="true" applyFont="true" applyNumberFormat="true">
      <alignment vertical="top" horizontal="right"/>
      <protection locked="false"/>
    </xf>
    <xf numFmtId="173" fontId="2178" fillId="0" borderId="4" xfId="0" applyBorder="true" applyFont="true" applyNumberFormat="true">
      <alignment horizontal="right" vertical="top"/>
      <protection locked="true"/>
    </xf>
    <xf numFmtId="4" fontId="2179" fillId="0" borderId="4" xfId="0" applyBorder="true" applyFont="true" applyNumberFormat="true">
      <alignment horizontal="right" vertical="top"/>
      <protection locked="true"/>
    </xf>
    <xf numFmtId="172" fontId="2180" fillId="3" borderId="4" xfId="0" applyFill="true" applyBorder="true" applyFont="true" applyNumberFormat="true">
      <alignment vertical="top" horizontal="right"/>
      <protection locked="false"/>
    </xf>
    <xf numFmtId="171" fontId="2181" fillId="0" borderId="4" xfId="0" applyBorder="true" applyFont="true" applyNumberFormat="true">
      <alignment horizontal="right" vertical="top"/>
      <protection locked="true"/>
    </xf>
    <xf numFmtId="171" fontId="2182" fillId="0" borderId="4" xfId="0" applyBorder="true" applyFont="true" applyNumberFormat="true">
      <alignment horizontal="right" vertical="top"/>
      <protection locked="true"/>
    </xf>
    <xf numFmtId="171" fontId="2183" fillId="0" borderId="4" xfId="0" applyBorder="true" applyFont="true" applyNumberFormat="true">
      <alignment horizontal="right" vertical="top"/>
      <protection locked="true"/>
    </xf>
    <xf numFmtId="4" fontId="2184" fillId="0" borderId="4" xfId="0" applyBorder="true" applyFont="true" applyNumberFormat="true">
      <alignment horizontal="right" vertical="top"/>
      <protection locked="true"/>
    </xf>
    <xf numFmtId="0" fontId="2185" fillId="0" borderId="0" xfId="0" applyFont="true"/>
    <xf numFmtId="0" fontId="2186" fillId="0" borderId="4" xfId="0" applyBorder="true" applyFont="true">
      <alignment horizontal="left" vertical="top"/>
      <protection locked="true"/>
    </xf>
    <xf numFmtId="0" fontId="2187" fillId="0" borderId="4" xfId="0" applyBorder="true" applyFont="true">
      <alignment horizontal="left" vertical="top" wrapText="true"/>
      <protection locked="true"/>
    </xf>
    <xf numFmtId="0" fontId="2188" fillId="0" borderId="4" xfId="0" applyBorder="true" applyFont="true">
      <alignment horizontal="center" vertical="top"/>
      <protection locked="true"/>
    </xf>
    <xf numFmtId="170" fontId="2189" fillId="0" borderId="4" xfId="0" applyBorder="true" applyFont="true" applyNumberFormat="true">
      <alignment horizontal="right" vertical="top"/>
      <protection locked="true"/>
    </xf>
    <xf numFmtId="171" fontId="2190" fillId="0" borderId="4" xfId="0" applyBorder="true" applyFont="true" applyNumberFormat="true">
      <alignment horizontal="right" vertical="top"/>
      <protection locked="true"/>
    </xf>
    <xf numFmtId="171" fontId="2191" fillId="0" borderId="4" xfId="0" applyBorder="true" applyFont="true" applyNumberFormat="true">
      <alignment horizontal="right" vertical="top"/>
      <protection locked="true"/>
    </xf>
    <xf numFmtId="171" fontId="2192" fillId="0" borderId="4" xfId="0" applyBorder="true" applyFont="true" applyNumberFormat="true">
      <alignment horizontal="right" vertical="top"/>
      <protection locked="true"/>
    </xf>
    <xf numFmtId="172" fontId="2193" fillId="3" borderId="4" xfId="0" applyFill="true" applyBorder="true" applyFont="true" applyNumberFormat="true">
      <alignment vertical="top" horizontal="right"/>
      <protection locked="false"/>
    </xf>
    <xf numFmtId="173" fontId="2194" fillId="0" borderId="4" xfId="0" applyBorder="true" applyFont="true" applyNumberFormat="true">
      <alignment horizontal="right" vertical="top"/>
      <protection locked="true"/>
    </xf>
    <xf numFmtId="4" fontId="2195" fillId="0" borderId="4" xfId="0" applyBorder="true" applyFont="true" applyNumberFormat="true">
      <alignment horizontal="right" vertical="top"/>
      <protection locked="true"/>
    </xf>
    <xf numFmtId="172" fontId="2196" fillId="3" borderId="4" xfId="0" applyFill="true" applyBorder="true" applyFont="true" applyNumberFormat="true">
      <alignment vertical="top" horizontal="right"/>
      <protection locked="false"/>
    </xf>
    <xf numFmtId="171" fontId="2197" fillId="0" borderId="4" xfId="0" applyBorder="true" applyFont="true" applyNumberFormat="true">
      <alignment horizontal="right" vertical="top"/>
      <protection locked="true"/>
    </xf>
    <xf numFmtId="171" fontId="2198" fillId="0" borderId="4" xfId="0" applyBorder="true" applyFont="true" applyNumberFormat="true">
      <alignment horizontal="right" vertical="top"/>
      <protection locked="true"/>
    </xf>
    <xf numFmtId="171" fontId="2199" fillId="0" borderId="4" xfId="0" applyBorder="true" applyFont="true" applyNumberFormat="true">
      <alignment horizontal="right" vertical="top"/>
      <protection locked="true"/>
    </xf>
    <xf numFmtId="4" fontId="2200" fillId="0" borderId="4" xfId="0" applyBorder="true" applyFont="true" applyNumberFormat="true">
      <alignment horizontal="right" vertical="top"/>
      <protection locked="true"/>
    </xf>
    <xf numFmtId="0" fontId="2201" fillId="0" borderId="0" xfId="0" applyFont="true"/>
    <xf numFmtId="0" fontId="2202" fillId="0" borderId="4" xfId="0" applyBorder="true" applyFont="true">
      <alignment horizontal="left" vertical="top"/>
      <protection locked="true"/>
    </xf>
    <xf numFmtId="0" fontId="2203" fillId="0" borderId="4" xfId="0" applyBorder="true" applyFont="true">
      <alignment horizontal="left" vertical="top" wrapText="true"/>
      <protection locked="true"/>
    </xf>
    <xf numFmtId="0" fontId="2204" fillId="0" borderId="4" xfId="0" applyBorder="true" applyFont="true">
      <alignment horizontal="center" vertical="top"/>
      <protection locked="true"/>
    </xf>
    <xf numFmtId="170" fontId="2205" fillId="0" borderId="4" xfId="0" applyBorder="true" applyFont="true" applyNumberFormat="true">
      <alignment horizontal="right" vertical="top"/>
      <protection locked="true"/>
    </xf>
    <xf numFmtId="171" fontId="2206" fillId="0" borderId="4" xfId="0" applyBorder="true" applyFont="true" applyNumberFormat="true">
      <alignment horizontal="right" vertical="top"/>
      <protection locked="true"/>
    </xf>
    <xf numFmtId="171" fontId="2207" fillId="0" borderId="4" xfId="0" applyBorder="true" applyFont="true" applyNumberFormat="true">
      <alignment horizontal="right" vertical="top"/>
      <protection locked="true"/>
    </xf>
    <xf numFmtId="171" fontId="2208" fillId="0" borderId="4" xfId="0" applyBorder="true" applyFont="true" applyNumberFormat="true">
      <alignment horizontal="right" vertical="top"/>
      <protection locked="true"/>
    </xf>
    <xf numFmtId="172" fontId="2209" fillId="3" borderId="4" xfId="0" applyFill="true" applyBorder="true" applyFont="true" applyNumberFormat="true">
      <alignment vertical="top" horizontal="right"/>
      <protection locked="false"/>
    </xf>
    <xf numFmtId="173" fontId="2210" fillId="0" borderId="4" xfId="0" applyBorder="true" applyFont="true" applyNumberFormat="true">
      <alignment horizontal="right" vertical="top"/>
      <protection locked="true"/>
    </xf>
    <xf numFmtId="4" fontId="2211" fillId="0" borderId="4" xfId="0" applyBorder="true" applyFont="true" applyNumberFormat="true">
      <alignment horizontal="right" vertical="top"/>
      <protection locked="true"/>
    </xf>
    <xf numFmtId="172" fontId="2212" fillId="3" borderId="4" xfId="0" applyFill="true" applyBorder="true" applyFont="true" applyNumberFormat="true">
      <alignment vertical="top" horizontal="right"/>
      <protection locked="false"/>
    </xf>
    <xf numFmtId="171" fontId="2213" fillId="0" borderId="4" xfId="0" applyBorder="true" applyFont="true" applyNumberFormat="true">
      <alignment horizontal="right" vertical="top"/>
      <protection locked="true"/>
    </xf>
    <xf numFmtId="171" fontId="2214" fillId="0" borderId="4" xfId="0" applyBorder="true" applyFont="true" applyNumberFormat="true">
      <alignment horizontal="right" vertical="top"/>
      <protection locked="true"/>
    </xf>
    <xf numFmtId="171" fontId="2215" fillId="0" borderId="4" xfId="0" applyBorder="true" applyFont="true" applyNumberFormat="true">
      <alignment horizontal="right" vertical="top"/>
      <protection locked="true"/>
    </xf>
    <xf numFmtId="4" fontId="2216" fillId="0" borderId="4" xfId="0" applyBorder="true" applyFont="true" applyNumberFormat="true">
      <alignment horizontal="right" vertical="top"/>
      <protection locked="true"/>
    </xf>
    <xf numFmtId="0" fontId="2217" fillId="0" borderId="0" xfId="0" applyFont="true"/>
    <xf numFmtId="0" fontId="2218" fillId="0" borderId="4" xfId="0" applyBorder="true" applyFont="true">
      <alignment horizontal="left" vertical="top"/>
      <protection locked="true"/>
    </xf>
    <xf numFmtId="0" fontId="2219" fillId="0" borderId="4" xfId="0" applyBorder="true" applyFont="true">
      <alignment horizontal="left" vertical="top" wrapText="true"/>
      <protection locked="true"/>
    </xf>
    <xf numFmtId="0" fontId="2220" fillId="0" borderId="4" xfId="0" applyBorder="true" applyFont="true">
      <alignment horizontal="center" vertical="top"/>
      <protection locked="true"/>
    </xf>
    <xf numFmtId="170" fontId="2221" fillId="0" borderId="4" xfId="0" applyBorder="true" applyFont="true" applyNumberFormat="true">
      <alignment horizontal="right" vertical="top"/>
      <protection locked="true"/>
    </xf>
    <xf numFmtId="171" fontId="2222" fillId="0" borderId="4" xfId="0" applyBorder="true" applyFont="true" applyNumberFormat="true">
      <alignment horizontal="right" vertical="top"/>
      <protection locked="true"/>
    </xf>
    <xf numFmtId="171" fontId="2223" fillId="0" borderId="4" xfId="0" applyBorder="true" applyFont="true" applyNumberFormat="true">
      <alignment horizontal="right" vertical="top"/>
      <protection locked="true"/>
    </xf>
    <xf numFmtId="171" fontId="2224" fillId="0" borderId="4" xfId="0" applyBorder="true" applyFont="true" applyNumberFormat="true">
      <alignment horizontal="right" vertical="top"/>
      <protection locked="true"/>
    </xf>
    <xf numFmtId="172" fontId="2225" fillId="3" borderId="4" xfId="0" applyFill="true" applyBorder="true" applyFont="true" applyNumberFormat="true">
      <alignment vertical="top" horizontal="right"/>
      <protection locked="false"/>
    </xf>
    <xf numFmtId="173" fontId="2226" fillId="0" borderId="4" xfId="0" applyBorder="true" applyFont="true" applyNumberFormat="true">
      <alignment horizontal="right" vertical="top"/>
      <protection locked="true"/>
    </xf>
    <xf numFmtId="4" fontId="2227" fillId="0" borderId="4" xfId="0" applyBorder="true" applyFont="true" applyNumberFormat="true">
      <alignment horizontal="right" vertical="top"/>
      <protection locked="true"/>
    </xf>
    <xf numFmtId="172" fontId="2228" fillId="3" borderId="4" xfId="0" applyFill="true" applyBorder="true" applyFont="true" applyNumberFormat="true">
      <alignment vertical="top" horizontal="right"/>
      <protection locked="false"/>
    </xf>
    <xf numFmtId="171" fontId="2229" fillId="0" borderId="4" xfId="0" applyBorder="true" applyFont="true" applyNumberFormat="true">
      <alignment horizontal="right" vertical="top"/>
      <protection locked="true"/>
    </xf>
    <xf numFmtId="171" fontId="2230" fillId="0" borderId="4" xfId="0" applyBorder="true" applyFont="true" applyNumberFormat="true">
      <alignment horizontal="right" vertical="top"/>
      <protection locked="true"/>
    </xf>
    <xf numFmtId="171" fontId="2231" fillId="0" borderId="4" xfId="0" applyBorder="true" applyFont="true" applyNumberFormat="true">
      <alignment horizontal="right" vertical="top"/>
      <protection locked="true"/>
    </xf>
    <xf numFmtId="4" fontId="2232" fillId="0" borderId="4" xfId="0" applyBorder="true" applyFont="true" applyNumberFormat="true">
      <alignment horizontal="right" vertical="top"/>
      <protection locked="true"/>
    </xf>
    <xf numFmtId="0" fontId="2233" fillId="0" borderId="0" xfId="0" applyFont="true"/>
    <xf numFmtId="0" fontId="2234" fillId="0" borderId="4" xfId="0" applyBorder="true" applyFont="true">
      <alignment horizontal="left" vertical="top"/>
      <protection locked="true"/>
    </xf>
    <xf numFmtId="0" fontId="2235" fillId="0" borderId="4" xfId="0" applyBorder="true" applyFont="true">
      <alignment horizontal="left" vertical="top" wrapText="true"/>
      <protection locked="true"/>
    </xf>
    <xf numFmtId="0" fontId="2236" fillId="0" borderId="4" xfId="0" applyBorder="true" applyFont="true">
      <alignment horizontal="center" vertical="top"/>
      <protection locked="true"/>
    </xf>
    <xf numFmtId="170" fontId="2237" fillId="0" borderId="4" xfId="0" applyBorder="true" applyFont="true" applyNumberFormat="true">
      <alignment horizontal="right" vertical="top"/>
      <protection locked="true"/>
    </xf>
    <xf numFmtId="171" fontId="2238" fillId="0" borderId="4" xfId="0" applyBorder="true" applyFont="true" applyNumberFormat="true">
      <alignment horizontal="right" vertical="top"/>
      <protection locked="true"/>
    </xf>
    <xf numFmtId="171" fontId="2239" fillId="0" borderId="4" xfId="0" applyBorder="true" applyFont="true" applyNumberFormat="true">
      <alignment horizontal="right" vertical="top"/>
      <protection locked="true"/>
    </xf>
    <xf numFmtId="171" fontId="2240" fillId="0" borderId="4" xfId="0" applyBorder="true" applyFont="true" applyNumberFormat="true">
      <alignment horizontal="right" vertical="top"/>
      <protection locked="true"/>
    </xf>
    <xf numFmtId="172" fontId="2241" fillId="3" borderId="4" xfId="0" applyFill="true" applyBorder="true" applyFont="true" applyNumberFormat="true">
      <alignment vertical="top" horizontal="right"/>
      <protection locked="false"/>
    </xf>
    <xf numFmtId="173" fontId="2242" fillId="0" borderId="4" xfId="0" applyBorder="true" applyFont="true" applyNumberFormat="true">
      <alignment horizontal="right" vertical="top"/>
      <protection locked="true"/>
    </xf>
    <xf numFmtId="4" fontId="2243" fillId="0" borderId="4" xfId="0" applyBorder="true" applyFont="true" applyNumberFormat="true">
      <alignment horizontal="right" vertical="top"/>
      <protection locked="true"/>
    </xf>
    <xf numFmtId="172" fontId="2244" fillId="3" borderId="4" xfId="0" applyFill="true" applyBorder="true" applyFont="true" applyNumberFormat="true">
      <alignment vertical="top" horizontal="right"/>
      <protection locked="false"/>
    </xf>
    <xf numFmtId="171" fontId="2245" fillId="0" borderId="4" xfId="0" applyBorder="true" applyFont="true" applyNumberFormat="true">
      <alignment horizontal="right" vertical="top"/>
      <protection locked="true"/>
    </xf>
    <xf numFmtId="171" fontId="2246" fillId="0" borderId="4" xfId="0" applyBorder="true" applyFont="true" applyNumberFormat="true">
      <alignment horizontal="right" vertical="top"/>
      <protection locked="true"/>
    </xf>
    <xf numFmtId="171" fontId="2247" fillId="0" borderId="4" xfId="0" applyBorder="true" applyFont="true" applyNumberFormat="true">
      <alignment horizontal="right" vertical="top"/>
      <protection locked="true"/>
    </xf>
    <xf numFmtId="4" fontId="2248" fillId="0" borderId="4" xfId="0" applyBorder="true" applyFont="true" applyNumberFormat="true">
      <alignment horizontal="right" vertical="top"/>
      <protection locked="true"/>
    </xf>
    <xf numFmtId="0" fontId="2249" fillId="0" borderId="0" xfId="0" applyFont="true"/>
    <xf numFmtId="0" fontId="2250" fillId="0" borderId="4" xfId="0" applyBorder="true" applyFont="true">
      <alignment horizontal="left" vertical="top"/>
      <protection locked="true"/>
    </xf>
    <xf numFmtId="0" fontId="2251" fillId="0" borderId="4" xfId="0" applyBorder="true" applyFont="true">
      <alignment horizontal="left" vertical="top" wrapText="true"/>
      <protection locked="true"/>
    </xf>
    <xf numFmtId="0" fontId="2252" fillId="0" borderId="4" xfId="0" applyBorder="true" applyFont="true">
      <alignment horizontal="center" vertical="top"/>
      <protection locked="true"/>
    </xf>
    <xf numFmtId="170" fontId="2253" fillId="0" borderId="4" xfId="0" applyBorder="true" applyFont="true" applyNumberFormat="true">
      <alignment horizontal="right" vertical="top"/>
      <protection locked="true"/>
    </xf>
    <xf numFmtId="171" fontId="2254" fillId="0" borderId="4" xfId="0" applyBorder="true" applyFont="true" applyNumberFormat="true">
      <alignment horizontal="right" vertical="top"/>
      <protection locked="true"/>
    </xf>
    <xf numFmtId="171" fontId="2255" fillId="0" borderId="4" xfId="0" applyBorder="true" applyFont="true" applyNumberFormat="true">
      <alignment horizontal="right" vertical="top"/>
      <protection locked="true"/>
    </xf>
    <xf numFmtId="171" fontId="2256" fillId="0" borderId="4" xfId="0" applyBorder="true" applyFont="true" applyNumberFormat="true">
      <alignment horizontal="right" vertical="top"/>
      <protection locked="true"/>
    </xf>
    <xf numFmtId="172" fontId="2257" fillId="3" borderId="4" xfId="0" applyFill="true" applyBorder="true" applyFont="true" applyNumberFormat="true">
      <alignment vertical="top" horizontal="right"/>
      <protection locked="false"/>
    </xf>
    <xf numFmtId="173" fontId="2258" fillId="0" borderId="4" xfId="0" applyBorder="true" applyFont="true" applyNumberFormat="true">
      <alignment horizontal="right" vertical="top"/>
      <protection locked="true"/>
    </xf>
    <xf numFmtId="4" fontId="2259" fillId="0" borderId="4" xfId="0" applyBorder="true" applyFont="true" applyNumberFormat="true">
      <alignment horizontal="right" vertical="top"/>
      <protection locked="true"/>
    </xf>
    <xf numFmtId="172" fontId="2260" fillId="3" borderId="4" xfId="0" applyFill="true" applyBorder="true" applyFont="true" applyNumberFormat="true">
      <alignment vertical="top" horizontal="right"/>
      <protection locked="false"/>
    </xf>
    <xf numFmtId="171" fontId="2261" fillId="0" borderId="4" xfId="0" applyBorder="true" applyFont="true" applyNumberFormat="true">
      <alignment horizontal="right" vertical="top"/>
      <protection locked="true"/>
    </xf>
    <xf numFmtId="171" fontId="2262" fillId="0" borderId="4" xfId="0" applyBorder="true" applyFont="true" applyNumberFormat="true">
      <alignment horizontal="right" vertical="top"/>
      <protection locked="true"/>
    </xf>
    <xf numFmtId="171" fontId="2263" fillId="0" borderId="4" xfId="0" applyBorder="true" applyFont="true" applyNumberFormat="true">
      <alignment horizontal="right" vertical="top"/>
      <protection locked="true"/>
    </xf>
    <xf numFmtId="4" fontId="2264" fillId="0" borderId="4" xfId="0" applyBorder="true" applyFont="true" applyNumberFormat="true">
      <alignment horizontal="right" vertical="top"/>
      <protection locked="true"/>
    </xf>
    <xf numFmtId="0" fontId="2265" fillId="0" borderId="0" xfId="0" applyFont="true"/>
    <xf numFmtId="0" fontId="2266" fillId="0" borderId="4" xfId="0" applyBorder="true" applyFont="true">
      <alignment horizontal="left" vertical="top"/>
      <protection locked="true"/>
    </xf>
    <xf numFmtId="0" fontId="2267" fillId="0" borderId="4" xfId="0" applyBorder="true" applyFont="true">
      <alignment horizontal="left" vertical="top" wrapText="true"/>
      <protection locked="true"/>
    </xf>
    <xf numFmtId="0" fontId="2268" fillId="0" borderId="4" xfId="0" applyBorder="true" applyFont="true">
      <alignment horizontal="center" vertical="top"/>
      <protection locked="true"/>
    </xf>
    <xf numFmtId="170" fontId="2269" fillId="0" borderId="4" xfId="0" applyBorder="true" applyFont="true" applyNumberFormat="true">
      <alignment horizontal="right" vertical="top"/>
      <protection locked="true"/>
    </xf>
    <xf numFmtId="171" fontId="2270" fillId="0" borderId="4" xfId="0" applyBorder="true" applyFont="true" applyNumberFormat="true">
      <alignment horizontal="right" vertical="top"/>
      <protection locked="true"/>
    </xf>
    <xf numFmtId="171" fontId="2271" fillId="0" borderId="4" xfId="0" applyBorder="true" applyFont="true" applyNumberFormat="true">
      <alignment horizontal="right" vertical="top"/>
      <protection locked="true"/>
    </xf>
    <xf numFmtId="171" fontId="2272" fillId="0" borderId="4" xfId="0" applyBorder="true" applyFont="true" applyNumberFormat="true">
      <alignment horizontal="right" vertical="top"/>
      <protection locked="true"/>
    </xf>
    <xf numFmtId="172" fontId="2273" fillId="3" borderId="4" xfId="0" applyFill="true" applyBorder="true" applyFont="true" applyNumberFormat="true">
      <alignment vertical="top" horizontal="right"/>
      <protection locked="false"/>
    </xf>
    <xf numFmtId="173" fontId="2274" fillId="0" borderId="4" xfId="0" applyBorder="true" applyFont="true" applyNumberFormat="true">
      <alignment horizontal="right" vertical="top"/>
      <protection locked="true"/>
    </xf>
    <xf numFmtId="4" fontId="2275" fillId="0" borderId="4" xfId="0" applyBorder="true" applyFont="true" applyNumberFormat="true">
      <alignment horizontal="right" vertical="top"/>
      <protection locked="true"/>
    </xf>
    <xf numFmtId="172" fontId="2276" fillId="3" borderId="4" xfId="0" applyFill="true" applyBorder="true" applyFont="true" applyNumberFormat="true">
      <alignment vertical="top" horizontal="right"/>
      <protection locked="false"/>
    </xf>
    <xf numFmtId="171" fontId="2277" fillId="0" borderId="4" xfId="0" applyBorder="true" applyFont="true" applyNumberFormat="true">
      <alignment horizontal="right" vertical="top"/>
      <protection locked="true"/>
    </xf>
    <xf numFmtId="171" fontId="2278" fillId="0" borderId="4" xfId="0" applyBorder="true" applyFont="true" applyNumberFormat="true">
      <alignment horizontal="right" vertical="top"/>
      <protection locked="true"/>
    </xf>
    <xf numFmtId="171" fontId="2279" fillId="0" borderId="4" xfId="0" applyBorder="true" applyFont="true" applyNumberFormat="true">
      <alignment horizontal="right" vertical="top"/>
      <protection locked="true"/>
    </xf>
    <xf numFmtId="4" fontId="2280" fillId="0" borderId="4" xfId="0" applyBorder="true" applyFont="true" applyNumberFormat="true">
      <alignment horizontal="right" vertical="top"/>
      <protection locked="true"/>
    </xf>
    <xf numFmtId="0" fontId="2281" fillId="0" borderId="0" xfId="0" applyFont="true"/>
    <xf numFmtId="0" fontId="2282" fillId="0" borderId="4" xfId="0" applyBorder="true" applyFont="true">
      <alignment horizontal="left" vertical="top"/>
      <protection locked="true"/>
    </xf>
    <xf numFmtId="0" fontId="2283" fillId="0" borderId="4" xfId="0" applyBorder="true" applyFont="true">
      <alignment horizontal="left" vertical="top" wrapText="true"/>
      <protection locked="true"/>
    </xf>
    <xf numFmtId="0" fontId="2284" fillId="0" borderId="4" xfId="0" applyBorder="true" applyFont="true">
      <alignment horizontal="center" vertical="top"/>
      <protection locked="true"/>
    </xf>
    <xf numFmtId="170" fontId="2285" fillId="0" borderId="4" xfId="0" applyBorder="true" applyFont="true" applyNumberFormat="true">
      <alignment horizontal="right" vertical="top"/>
      <protection locked="true"/>
    </xf>
    <xf numFmtId="171" fontId="2286" fillId="0" borderId="4" xfId="0" applyBorder="true" applyFont="true" applyNumberFormat="true">
      <alignment horizontal="right" vertical="top"/>
      <protection locked="true"/>
    </xf>
    <xf numFmtId="171" fontId="2287" fillId="0" borderId="4" xfId="0" applyBorder="true" applyFont="true" applyNumberFormat="true">
      <alignment horizontal="right" vertical="top"/>
      <protection locked="true"/>
    </xf>
    <xf numFmtId="171" fontId="2288" fillId="0" borderId="4" xfId="0" applyBorder="true" applyFont="true" applyNumberFormat="true">
      <alignment horizontal="right" vertical="top"/>
      <protection locked="true"/>
    </xf>
    <xf numFmtId="172" fontId="2289" fillId="3" borderId="4" xfId="0" applyFill="true" applyBorder="true" applyFont="true" applyNumberFormat="true">
      <alignment vertical="top" horizontal="right"/>
      <protection locked="false"/>
    </xf>
    <xf numFmtId="173" fontId="2290" fillId="0" borderId="4" xfId="0" applyBorder="true" applyFont="true" applyNumberFormat="true">
      <alignment horizontal="right" vertical="top"/>
      <protection locked="true"/>
    </xf>
    <xf numFmtId="4" fontId="2291" fillId="0" borderId="4" xfId="0" applyBorder="true" applyFont="true" applyNumberFormat="true">
      <alignment horizontal="right" vertical="top"/>
      <protection locked="true"/>
    </xf>
    <xf numFmtId="172" fontId="2292" fillId="3" borderId="4" xfId="0" applyFill="true" applyBorder="true" applyFont="true" applyNumberFormat="true">
      <alignment vertical="top" horizontal="right"/>
      <protection locked="false"/>
    </xf>
    <xf numFmtId="171" fontId="2293" fillId="0" borderId="4" xfId="0" applyBorder="true" applyFont="true" applyNumberFormat="true">
      <alignment horizontal="right" vertical="top"/>
      <protection locked="true"/>
    </xf>
    <xf numFmtId="171" fontId="2294" fillId="0" borderId="4" xfId="0" applyBorder="true" applyFont="true" applyNumberFormat="true">
      <alignment horizontal="right" vertical="top"/>
      <protection locked="true"/>
    </xf>
    <xf numFmtId="171" fontId="2295" fillId="0" borderId="4" xfId="0" applyBorder="true" applyFont="true" applyNumberFormat="true">
      <alignment horizontal="right" vertical="top"/>
      <protection locked="true"/>
    </xf>
    <xf numFmtId="4" fontId="2296" fillId="0" borderId="4" xfId="0" applyBorder="true" applyFont="true" applyNumberFormat="true">
      <alignment horizontal="right" vertical="top"/>
      <protection locked="true"/>
    </xf>
    <xf numFmtId="0" fontId="2297" fillId="0" borderId="0" xfId="0" applyFont="true"/>
    <xf numFmtId="0" fontId="2298" fillId="0" borderId="4" xfId="0" applyBorder="true" applyFont="true">
      <alignment horizontal="left" vertical="top"/>
      <protection locked="true"/>
    </xf>
    <xf numFmtId="0" fontId="2299" fillId="0" borderId="4" xfId="0" applyBorder="true" applyFont="true">
      <alignment horizontal="left" vertical="top" wrapText="true"/>
      <protection locked="true"/>
    </xf>
    <xf numFmtId="0" fontId="2300" fillId="0" borderId="4" xfId="0" applyBorder="true" applyFont="true">
      <alignment horizontal="center" vertical="top"/>
      <protection locked="true"/>
    </xf>
    <xf numFmtId="170" fontId="2301" fillId="0" borderId="4" xfId="0" applyBorder="true" applyFont="true" applyNumberFormat="true">
      <alignment horizontal="right" vertical="top"/>
      <protection locked="true"/>
    </xf>
    <xf numFmtId="171" fontId="2302" fillId="0" borderId="4" xfId="0" applyBorder="true" applyFont="true" applyNumberFormat="true">
      <alignment horizontal="right" vertical="top"/>
      <protection locked="true"/>
    </xf>
    <xf numFmtId="171" fontId="2303" fillId="0" borderId="4" xfId="0" applyBorder="true" applyFont="true" applyNumberFormat="true">
      <alignment horizontal="right" vertical="top"/>
      <protection locked="true"/>
    </xf>
    <xf numFmtId="171" fontId="2304" fillId="0" borderId="4" xfId="0" applyBorder="true" applyFont="true" applyNumberFormat="true">
      <alignment horizontal="right" vertical="top"/>
      <protection locked="true"/>
    </xf>
    <xf numFmtId="172" fontId="2305" fillId="3" borderId="4" xfId="0" applyFill="true" applyBorder="true" applyFont="true" applyNumberFormat="true">
      <alignment vertical="top" horizontal="right"/>
      <protection locked="false"/>
    </xf>
    <xf numFmtId="173" fontId="2306" fillId="0" borderId="4" xfId="0" applyBorder="true" applyFont="true" applyNumberFormat="true">
      <alignment horizontal="right" vertical="top"/>
      <protection locked="true"/>
    </xf>
    <xf numFmtId="4" fontId="2307" fillId="0" borderId="4" xfId="0" applyBorder="true" applyFont="true" applyNumberFormat="true">
      <alignment horizontal="right" vertical="top"/>
      <protection locked="true"/>
    </xf>
    <xf numFmtId="172" fontId="2308" fillId="3" borderId="4" xfId="0" applyFill="true" applyBorder="true" applyFont="true" applyNumberFormat="true">
      <alignment vertical="top" horizontal="right"/>
      <protection locked="false"/>
    </xf>
    <xf numFmtId="171" fontId="2309" fillId="0" borderId="4" xfId="0" applyBorder="true" applyFont="true" applyNumberFormat="true">
      <alignment horizontal="right" vertical="top"/>
      <protection locked="true"/>
    </xf>
    <xf numFmtId="171" fontId="2310" fillId="0" borderId="4" xfId="0" applyBorder="true" applyFont="true" applyNumberFormat="true">
      <alignment horizontal="right" vertical="top"/>
      <protection locked="true"/>
    </xf>
    <xf numFmtId="171" fontId="2311" fillId="0" borderId="4" xfId="0" applyBorder="true" applyFont="true" applyNumberFormat="true">
      <alignment horizontal="right" vertical="top"/>
      <protection locked="true"/>
    </xf>
    <xf numFmtId="4" fontId="2312" fillId="0" borderId="4" xfId="0" applyBorder="true" applyFont="true" applyNumberFormat="true">
      <alignment horizontal="right" vertical="top"/>
      <protection locked="true"/>
    </xf>
    <xf numFmtId="0" fontId="2313" fillId="0" borderId="0" xfId="0" applyFont="true"/>
    <xf numFmtId="0" fontId="2314" fillId="0" borderId="4" xfId="0" applyBorder="true" applyFont="true">
      <alignment horizontal="left" vertical="top"/>
      <protection locked="true"/>
    </xf>
    <xf numFmtId="0" fontId="2315" fillId="0" borderId="4" xfId="0" applyBorder="true" applyFont="true">
      <alignment horizontal="left" vertical="top" wrapText="true"/>
      <protection locked="true"/>
    </xf>
    <xf numFmtId="0" fontId="2316" fillId="0" borderId="4" xfId="0" applyBorder="true" applyFont="true">
      <alignment horizontal="center" vertical="top"/>
      <protection locked="true"/>
    </xf>
    <xf numFmtId="170" fontId="2317" fillId="0" borderId="4" xfId="0" applyBorder="true" applyFont="true" applyNumberFormat="true">
      <alignment horizontal="right" vertical="top"/>
      <protection locked="true"/>
    </xf>
    <xf numFmtId="171" fontId="2318" fillId="0" borderId="4" xfId="0" applyBorder="true" applyFont="true" applyNumberFormat="true">
      <alignment horizontal="right" vertical="top"/>
      <protection locked="true"/>
    </xf>
    <xf numFmtId="171" fontId="2319" fillId="0" borderId="4" xfId="0" applyBorder="true" applyFont="true" applyNumberFormat="true">
      <alignment horizontal="right" vertical="top"/>
      <protection locked="true"/>
    </xf>
    <xf numFmtId="171" fontId="2320" fillId="0" borderId="4" xfId="0" applyBorder="true" applyFont="true" applyNumberFormat="true">
      <alignment horizontal="right" vertical="top"/>
      <protection locked="true"/>
    </xf>
    <xf numFmtId="172" fontId="2321" fillId="3" borderId="4" xfId="0" applyFill="true" applyBorder="true" applyFont="true" applyNumberFormat="true">
      <alignment vertical="top" horizontal="right"/>
      <protection locked="false"/>
    </xf>
    <xf numFmtId="173" fontId="2322" fillId="0" borderId="4" xfId="0" applyBorder="true" applyFont="true" applyNumberFormat="true">
      <alignment horizontal="right" vertical="top"/>
      <protection locked="true"/>
    </xf>
    <xf numFmtId="4" fontId="2323" fillId="0" borderId="4" xfId="0" applyBorder="true" applyFont="true" applyNumberFormat="true">
      <alignment horizontal="right" vertical="top"/>
      <protection locked="true"/>
    </xf>
    <xf numFmtId="172" fontId="2324" fillId="3" borderId="4" xfId="0" applyFill="true" applyBorder="true" applyFont="true" applyNumberFormat="true">
      <alignment vertical="top" horizontal="right"/>
      <protection locked="false"/>
    </xf>
    <xf numFmtId="171" fontId="2325" fillId="0" borderId="4" xfId="0" applyBorder="true" applyFont="true" applyNumberFormat="true">
      <alignment horizontal="right" vertical="top"/>
      <protection locked="true"/>
    </xf>
    <xf numFmtId="171" fontId="2326" fillId="0" borderId="4" xfId="0" applyBorder="true" applyFont="true" applyNumberFormat="true">
      <alignment horizontal="right" vertical="top"/>
      <protection locked="true"/>
    </xf>
    <xf numFmtId="171" fontId="2327" fillId="0" borderId="4" xfId="0" applyBorder="true" applyFont="true" applyNumberFormat="true">
      <alignment horizontal="right" vertical="top"/>
      <protection locked="true"/>
    </xf>
    <xf numFmtId="4" fontId="2328" fillId="0" borderId="4" xfId="0" applyBorder="true" applyFont="true" applyNumberFormat="true">
      <alignment horizontal="right" vertical="top"/>
      <protection locked="true"/>
    </xf>
    <xf numFmtId="0" fontId="2329" fillId="0" borderId="0" xfId="0" applyFont="true"/>
    <xf numFmtId="0" fontId="2330" fillId="0" borderId="4" xfId="0" applyBorder="true" applyFont="true">
      <alignment horizontal="left" vertical="top"/>
      <protection locked="true"/>
    </xf>
    <xf numFmtId="0" fontId="2331" fillId="0" borderId="4" xfId="0" applyBorder="true" applyFont="true">
      <alignment horizontal="left" vertical="top" wrapText="true"/>
      <protection locked="true"/>
    </xf>
    <xf numFmtId="0" fontId="2332" fillId="0" borderId="4" xfId="0" applyBorder="true" applyFont="true">
      <alignment horizontal="center" vertical="top"/>
      <protection locked="true"/>
    </xf>
    <xf numFmtId="170" fontId="2333" fillId="0" borderId="4" xfId="0" applyBorder="true" applyFont="true" applyNumberFormat="true">
      <alignment horizontal="right" vertical="top"/>
      <protection locked="true"/>
    </xf>
    <xf numFmtId="171" fontId="2334" fillId="0" borderId="4" xfId="0" applyBorder="true" applyFont="true" applyNumberFormat="true">
      <alignment horizontal="right" vertical="top"/>
      <protection locked="true"/>
    </xf>
    <xf numFmtId="171" fontId="2335" fillId="0" borderId="4" xfId="0" applyBorder="true" applyFont="true" applyNumberFormat="true">
      <alignment horizontal="right" vertical="top"/>
      <protection locked="true"/>
    </xf>
    <xf numFmtId="171" fontId="2336" fillId="0" borderId="4" xfId="0" applyBorder="true" applyFont="true" applyNumberFormat="true">
      <alignment horizontal="right" vertical="top"/>
      <protection locked="true"/>
    </xf>
    <xf numFmtId="172" fontId="2337" fillId="3" borderId="4" xfId="0" applyFill="true" applyBorder="true" applyFont="true" applyNumberFormat="true">
      <alignment vertical="top" horizontal="right"/>
      <protection locked="false"/>
    </xf>
    <xf numFmtId="173" fontId="2338" fillId="0" borderId="4" xfId="0" applyBorder="true" applyFont="true" applyNumberFormat="true">
      <alignment horizontal="right" vertical="top"/>
      <protection locked="true"/>
    </xf>
    <xf numFmtId="4" fontId="2339" fillId="0" borderId="4" xfId="0" applyBorder="true" applyFont="true" applyNumberFormat="true">
      <alignment horizontal="right" vertical="top"/>
      <protection locked="true"/>
    </xf>
    <xf numFmtId="172" fontId="2340" fillId="3" borderId="4" xfId="0" applyFill="true" applyBorder="true" applyFont="true" applyNumberFormat="true">
      <alignment vertical="top" horizontal="right"/>
      <protection locked="false"/>
    </xf>
    <xf numFmtId="171" fontId="2341" fillId="0" borderId="4" xfId="0" applyBorder="true" applyFont="true" applyNumberFormat="true">
      <alignment horizontal="right" vertical="top"/>
      <protection locked="true"/>
    </xf>
    <xf numFmtId="171" fontId="2342" fillId="0" borderId="4" xfId="0" applyBorder="true" applyFont="true" applyNumberFormat="true">
      <alignment horizontal="right" vertical="top"/>
      <protection locked="true"/>
    </xf>
    <xf numFmtId="171" fontId="2343" fillId="0" borderId="4" xfId="0" applyBorder="true" applyFont="true" applyNumberFormat="true">
      <alignment horizontal="right" vertical="top"/>
      <protection locked="true"/>
    </xf>
    <xf numFmtId="4" fontId="2344" fillId="0" borderId="4" xfId="0" applyBorder="true" applyFont="true" applyNumberFormat="true">
      <alignment horizontal="right" vertical="top"/>
      <protection locked="true"/>
    </xf>
    <xf numFmtId="0" fontId="2345" fillId="0" borderId="0" xfId="0" applyFont="true"/>
    <xf numFmtId="0" fontId="2346" fillId="0" borderId="4" xfId="0" applyBorder="true" applyFont="true">
      <alignment horizontal="left" vertical="top"/>
      <protection locked="true"/>
    </xf>
    <xf numFmtId="0" fontId="2347" fillId="0" borderId="4" xfId="0" applyBorder="true" applyFont="true">
      <alignment horizontal="left" vertical="top" wrapText="true"/>
      <protection locked="true"/>
    </xf>
    <xf numFmtId="0" fontId="2348" fillId="0" borderId="4" xfId="0" applyBorder="true" applyFont="true">
      <alignment horizontal="center" vertical="top"/>
      <protection locked="true"/>
    </xf>
    <xf numFmtId="170" fontId="2349" fillId="0" borderId="4" xfId="0" applyBorder="true" applyFont="true" applyNumberFormat="true">
      <alignment horizontal="right" vertical="top"/>
      <protection locked="true"/>
    </xf>
    <xf numFmtId="171" fontId="2350" fillId="0" borderId="4" xfId="0" applyBorder="true" applyFont="true" applyNumberFormat="true">
      <alignment horizontal="right" vertical="top"/>
      <protection locked="true"/>
    </xf>
    <xf numFmtId="171" fontId="2351" fillId="0" borderId="4" xfId="0" applyBorder="true" applyFont="true" applyNumberFormat="true">
      <alignment horizontal="right" vertical="top"/>
      <protection locked="true"/>
    </xf>
    <xf numFmtId="171" fontId="2352" fillId="0" borderId="4" xfId="0" applyBorder="true" applyFont="true" applyNumberFormat="true">
      <alignment horizontal="right" vertical="top"/>
      <protection locked="true"/>
    </xf>
    <xf numFmtId="172" fontId="2353" fillId="3" borderId="4" xfId="0" applyFill="true" applyBorder="true" applyFont="true" applyNumberFormat="true">
      <alignment vertical="top" horizontal="right"/>
      <protection locked="false"/>
    </xf>
    <xf numFmtId="173" fontId="2354" fillId="0" borderId="4" xfId="0" applyBorder="true" applyFont="true" applyNumberFormat="true">
      <alignment horizontal="right" vertical="top"/>
      <protection locked="true"/>
    </xf>
    <xf numFmtId="4" fontId="2355" fillId="0" borderId="4" xfId="0" applyBorder="true" applyFont="true" applyNumberFormat="true">
      <alignment horizontal="right" vertical="top"/>
      <protection locked="true"/>
    </xf>
    <xf numFmtId="172" fontId="2356" fillId="3" borderId="4" xfId="0" applyFill="true" applyBorder="true" applyFont="true" applyNumberFormat="true">
      <alignment vertical="top" horizontal="right"/>
      <protection locked="false"/>
    </xf>
    <xf numFmtId="171" fontId="2357" fillId="0" borderId="4" xfId="0" applyBorder="true" applyFont="true" applyNumberFormat="true">
      <alignment horizontal="right" vertical="top"/>
      <protection locked="true"/>
    </xf>
    <xf numFmtId="171" fontId="2358" fillId="0" borderId="4" xfId="0" applyBorder="true" applyFont="true" applyNumberFormat="true">
      <alignment horizontal="right" vertical="top"/>
      <protection locked="true"/>
    </xf>
    <xf numFmtId="171" fontId="2359" fillId="0" borderId="4" xfId="0" applyBorder="true" applyFont="true" applyNumberFormat="true">
      <alignment horizontal="right" vertical="top"/>
      <protection locked="true"/>
    </xf>
    <xf numFmtId="4" fontId="2360" fillId="0" borderId="4" xfId="0" applyBorder="true" applyFont="true" applyNumberFormat="true">
      <alignment horizontal="right" vertical="top"/>
      <protection locked="true"/>
    </xf>
    <xf numFmtId="0" fontId="2361" fillId="0" borderId="0" xfId="0" applyFont="true"/>
    <xf numFmtId="0" fontId="2362" fillId="0" borderId="4" xfId="0" applyBorder="true" applyFont="true">
      <alignment horizontal="left" vertical="top"/>
      <protection locked="true"/>
    </xf>
    <xf numFmtId="0" fontId="2363" fillId="0" borderId="4" xfId="0" applyBorder="true" applyFont="true">
      <alignment horizontal="left" vertical="top" wrapText="true"/>
      <protection locked="true"/>
    </xf>
    <xf numFmtId="0" fontId="2364" fillId="0" borderId="4" xfId="0" applyBorder="true" applyFont="true">
      <alignment horizontal="center" vertical="top"/>
      <protection locked="true"/>
    </xf>
    <xf numFmtId="170" fontId="2365" fillId="0" borderId="4" xfId="0" applyBorder="true" applyFont="true" applyNumberFormat="true">
      <alignment horizontal="right" vertical="top"/>
      <protection locked="true"/>
    </xf>
    <xf numFmtId="171" fontId="2366" fillId="0" borderId="4" xfId="0" applyBorder="true" applyFont="true" applyNumberFormat="true">
      <alignment horizontal="right" vertical="top"/>
      <protection locked="true"/>
    </xf>
    <xf numFmtId="171" fontId="2367" fillId="0" borderId="4" xfId="0" applyBorder="true" applyFont="true" applyNumberFormat="true">
      <alignment horizontal="right" vertical="top"/>
      <protection locked="true"/>
    </xf>
    <xf numFmtId="171" fontId="2368" fillId="0" borderId="4" xfId="0" applyBorder="true" applyFont="true" applyNumberFormat="true">
      <alignment horizontal="right" vertical="top"/>
      <protection locked="true"/>
    </xf>
    <xf numFmtId="172" fontId="2369" fillId="3" borderId="4" xfId="0" applyFill="true" applyBorder="true" applyFont="true" applyNumberFormat="true">
      <alignment vertical="top" horizontal="right"/>
      <protection locked="false"/>
    </xf>
    <xf numFmtId="173" fontId="2370" fillId="0" borderId="4" xfId="0" applyBorder="true" applyFont="true" applyNumberFormat="true">
      <alignment horizontal="right" vertical="top"/>
      <protection locked="true"/>
    </xf>
    <xf numFmtId="4" fontId="2371" fillId="0" borderId="4" xfId="0" applyBorder="true" applyFont="true" applyNumberFormat="true">
      <alignment horizontal="right" vertical="top"/>
      <protection locked="true"/>
    </xf>
    <xf numFmtId="172" fontId="2372" fillId="3" borderId="4" xfId="0" applyFill="true" applyBorder="true" applyFont="true" applyNumberFormat="true">
      <alignment vertical="top" horizontal="right"/>
      <protection locked="false"/>
    </xf>
    <xf numFmtId="171" fontId="2373" fillId="0" borderId="4" xfId="0" applyBorder="true" applyFont="true" applyNumberFormat="true">
      <alignment horizontal="right" vertical="top"/>
      <protection locked="true"/>
    </xf>
    <xf numFmtId="171" fontId="2374" fillId="0" borderId="4" xfId="0" applyBorder="true" applyFont="true" applyNumberFormat="true">
      <alignment horizontal="right" vertical="top"/>
      <protection locked="true"/>
    </xf>
    <xf numFmtId="171" fontId="2375" fillId="0" borderId="4" xfId="0" applyBorder="true" applyFont="true" applyNumberFormat="true">
      <alignment horizontal="right" vertical="top"/>
      <protection locked="true"/>
    </xf>
    <xf numFmtId="4" fontId="2376" fillId="0" borderId="4" xfId="0" applyBorder="true" applyFont="true" applyNumberFormat="true">
      <alignment horizontal="right" vertical="top"/>
      <protection locked="true"/>
    </xf>
    <xf numFmtId="0" fontId="2377" fillId="0" borderId="0" xfId="0" applyFont="true"/>
    <xf numFmtId="0" fontId="2378" fillId="0" borderId="4" xfId="0" applyBorder="true" applyFont="true">
      <alignment horizontal="left" vertical="top"/>
      <protection locked="true"/>
    </xf>
    <xf numFmtId="0" fontId="2379" fillId="0" borderId="4" xfId="0" applyBorder="true" applyFont="true">
      <alignment horizontal="left" vertical="top" wrapText="true"/>
      <protection locked="true"/>
    </xf>
    <xf numFmtId="0" fontId="2380" fillId="0" borderId="4" xfId="0" applyBorder="true" applyFont="true">
      <alignment horizontal="center" vertical="top"/>
      <protection locked="true"/>
    </xf>
    <xf numFmtId="170" fontId="2381" fillId="0" borderId="4" xfId="0" applyBorder="true" applyFont="true" applyNumberFormat="true">
      <alignment horizontal="right" vertical="top"/>
      <protection locked="true"/>
    </xf>
    <xf numFmtId="171" fontId="2382" fillId="0" borderId="4" xfId="0" applyBorder="true" applyFont="true" applyNumberFormat="true">
      <alignment horizontal="right" vertical="top"/>
      <protection locked="true"/>
    </xf>
    <xf numFmtId="171" fontId="2383" fillId="0" borderId="4" xfId="0" applyBorder="true" applyFont="true" applyNumberFormat="true">
      <alignment horizontal="right" vertical="top"/>
      <protection locked="true"/>
    </xf>
    <xf numFmtId="171" fontId="2384" fillId="0" borderId="4" xfId="0" applyBorder="true" applyFont="true" applyNumberFormat="true">
      <alignment horizontal="right" vertical="top"/>
      <protection locked="true"/>
    </xf>
    <xf numFmtId="172" fontId="2385" fillId="3" borderId="4" xfId="0" applyFill="true" applyBorder="true" applyFont="true" applyNumberFormat="true">
      <alignment vertical="top" horizontal="right"/>
      <protection locked="false"/>
    </xf>
    <xf numFmtId="173" fontId="2386" fillId="0" borderId="4" xfId="0" applyBorder="true" applyFont="true" applyNumberFormat="true">
      <alignment horizontal="right" vertical="top"/>
      <protection locked="true"/>
    </xf>
    <xf numFmtId="4" fontId="2387" fillId="0" borderId="4" xfId="0" applyBorder="true" applyFont="true" applyNumberFormat="true">
      <alignment horizontal="right" vertical="top"/>
      <protection locked="true"/>
    </xf>
    <xf numFmtId="172" fontId="2388" fillId="3" borderId="4" xfId="0" applyFill="true" applyBorder="true" applyFont="true" applyNumberFormat="true">
      <alignment vertical="top" horizontal="right"/>
      <protection locked="false"/>
    </xf>
    <xf numFmtId="171" fontId="2389" fillId="0" borderId="4" xfId="0" applyBorder="true" applyFont="true" applyNumberFormat="true">
      <alignment horizontal="right" vertical="top"/>
      <protection locked="true"/>
    </xf>
    <xf numFmtId="171" fontId="2390" fillId="0" borderId="4" xfId="0" applyBorder="true" applyFont="true" applyNumberFormat="true">
      <alignment horizontal="right" vertical="top"/>
      <protection locked="true"/>
    </xf>
    <xf numFmtId="171" fontId="2391" fillId="0" borderId="4" xfId="0" applyBorder="true" applyFont="true" applyNumberFormat="true">
      <alignment horizontal="right" vertical="top"/>
      <protection locked="true"/>
    </xf>
    <xf numFmtId="4" fontId="2392" fillId="0" borderId="4" xfId="0" applyBorder="true" applyFont="true" applyNumberFormat="true">
      <alignment horizontal="right" vertical="top"/>
      <protection locked="true"/>
    </xf>
    <xf numFmtId="0" fontId="2393" fillId="0" borderId="0" xfId="0" applyFont="true"/>
    <xf numFmtId="0" fontId="2394" fillId="0" borderId="4" xfId="0" applyBorder="true" applyFont="true">
      <alignment horizontal="left" vertical="top"/>
      <protection locked="true"/>
    </xf>
    <xf numFmtId="0" fontId="2395" fillId="0" borderId="4" xfId="0" applyBorder="true" applyFont="true">
      <alignment horizontal="left" vertical="top" wrapText="true"/>
      <protection locked="true"/>
    </xf>
    <xf numFmtId="0" fontId="2396" fillId="0" borderId="4" xfId="0" applyBorder="true" applyFont="true">
      <alignment horizontal="center" vertical="top"/>
      <protection locked="true"/>
    </xf>
    <xf numFmtId="170" fontId="2397" fillId="0" borderId="4" xfId="0" applyBorder="true" applyFont="true" applyNumberFormat="true">
      <alignment horizontal="right" vertical="top"/>
      <protection locked="true"/>
    </xf>
    <xf numFmtId="171" fontId="2398" fillId="0" borderId="4" xfId="0" applyBorder="true" applyFont="true" applyNumberFormat="true">
      <alignment horizontal="right" vertical="top"/>
      <protection locked="true"/>
    </xf>
    <xf numFmtId="171" fontId="2399" fillId="0" borderId="4" xfId="0" applyBorder="true" applyFont="true" applyNumberFormat="true">
      <alignment horizontal="right" vertical="top"/>
      <protection locked="true"/>
    </xf>
    <xf numFmtId="171" fontId="2400" fillId="0" borderId="4" xfId="0" applyBorder="true" applyFont="true" applyNumberFormat="true">
      <alignment horizontal="right" vertical="top"/>
      <protection locked="true"/>
    </xf>
    <xf numFmtId="172" fontId="2401" fillId="3" borderId="4" xfId="0" applyFill="true" applyBorder="true" applyFont="true" applyNumberFormat="true">
      <alignment vertical="top" horizontal="right"/>
      <protection locked="false"/>
    </xf>
    <xf numFmtId="173" fontId="2402" fillId="0" borderId="4" xfId="0" applyBorder="true" applyFont="true" applyNumberFormat="true">
      <alignment horizontal="right" vertical="top"/>
      <protection locked="true"/>
    </xf>
    <xf numFmtId="4" fontId="2403" fillId="0" borderId="4" xfId="0" applyBorder="true" applyFont="true" applyNumberFormat="true">
      <alignment horizontal="right" vertical="top"/>
      <protection locked="true"/>
    </xf>
    <xf numFmtId="172" fontId="2404" fillId="3" borderId="4" xfId="0" applyFill="true" applyBorder="true" applyFont="true" applyNumberFormat="true">
      <alignment vertical="top" horizontal="right"/>
      <protection locked="false"/>
    </xf>
    <xf numFmtId="171" fontId="2405" fillId="0" borderId="4" xfId="0" applyBorder="true" applyFont="true" applyNumberFormat="true">
      <alignment horizontal="right" vertical="top"/>
      <protection locked="true"/>
    </xf>
    <xf numFmtId="171" fontId="2406" fillId="0" borderId="4" xfId="0" applyBorder="true" applyFont="true" applyNumberFormat="true">
      <alignment horizontal="right" vertical="top"/>
      <protection locked="true"/>
    </xf>
    <xf numFmtId="171" fontId="2407" fillId="0" borderId="4" xfId="0" applyBorder="true" applyFont="true" applyNumberFormat="true">
      <alignment horizontal="right" vertical="top"/>
      <protection locked="true"/>
    </xf>
    <xf numFmtId="4" fontId="2408" fillId="0" borderId="4" xfId="0" applyBorder="true" applyFont="true" applyNumberFormat="true">
      <alignment horizontal="right" vertical="top"/>
      <protection locked="true"/>
    </xf>
    <xf numFmtId="0" fontId="2409" fillId="0" borderId="0" xfId="0" applyFont="true"/>
    <xf numFmtId="0" fontId="2410" fillId="5" borderId="4" xfId="0" applyFill="true" applyBorder="true" applyFont="true">
      <alignment horizontal="left"/>
      <protection locked="true"/>
    </xf>
    <xf numFmtId="0" fontId="2411" fillId="5" borderId="4" xfId="0" applyFill="true" applyBorder="true" applyFont="true">
      <alignment horizontal="left"/>
      <protection locked="true"/>
    </xf>
    <xf numFmtId="0" fontId="2412" fillId="5" borderId="4" xfId="0" applyFill="true" applyBorder="true" applyFont="true">
      <alignment horizontal="left"/>
      <protection locked="true"/>
    </xf>
    <xf numFmtId="0" fontId="2413" fillId="5" borderId="4" xfId="0" applyFill="true" applyBorder="true" applyFont="true">
      <alignment horizontal="left"/>
      <protection locked="true"/>
    </xf>
    <xf numFmtId="0" fontId="2414" fillId="5" borderId="4" xfId="0" applyFill="true" applyBorder="true" applyFont="true">
      <alignment horizontal="left"/>
      <protection locked="true"/>
    </xf>
    <xf numFmtId="0" fontId="2415" fillId="5" borderId="4" xfId="0" applyFill="true" applyBorder="true" applyFont="true">
      <alignment horizontal="left"/>
      <protection locked="true"/>
    </xf>
    <xf numFmtId="0" fontId="2416" fillId="5" borderId="4" xfId="0" applyFill="true" applyBorder="true" applyFont="true">
      <alignment horizontal="left"/>
      <protection locked="true"/>
    </xf>
    <xf numFmtId="0" fontId="2417" fillId="5" borderId="4" xfId="0" applyFill="true" applyBorder="true" applyFont="true">
      <alignment horizontal="left"/>
      <protection locked="true"/>
    </xf>
    <xf numFmtId="0" fontId="2418" fillId="5" borderId="4" xfId="0" applyFill="true" applyBorder="true" applyFont="true">
      <alignment horizontal="left"/>
      <protection locked="true"/>
    </xf>
    <xf numFmtId="0" fontId="2419" fillId="5" borderId="4" xfId="0" applyFill="true" applyBorder="true" applyFont="true">
      <alignment horizontal="left"/>
      <protection locked="true"/>
    </xf>
    <xf numFmtId="0" fontId="2420" fillId="5" borderId="4" xfId="0" applyFill="true" applyBorder="true" applyFont="true">
      <alignment horizontal="left"/>
      <protection locked="true"/>
    </xf>
    <xf numFmtId="0" fontId="2421" fillId="5" borderId="4" xfId="0" applyFill="true" applyBorder="true" applyFont="true">
      <alignment horizontal="left"/>
      <protection locked="true"/>
    </xf>
    <xf numFmtId="4" fontId="2422" fillId="5" borderId="4" xfId="0" applyFill="true" applyBorder="true" applyFont="true" applyNumberFormat="true">
      <alignment horizontal="right"/>
      <protection locked="true"/>
    </xf>
    <xf numFmtId="4" fontId="2423" fillId="5" borderId="4" xfId="0" applyFill="true" applyBorder="true" applyFont="true" applyNumberFormat="true">
      <alignment horizontal="right"/>
      <protection locked="true"/>
    </xf>
    <xf numFmtId="4" fontId="2424" fillId="5" borderId="4" xfId="0" applyFill="true" applyBorder="true" applyFont="true" applyNumberFormat="true">
      <alignment horizontal="right"/>
      <protection locked="true"/>
    </xf>
    <xf numFmtId="0" fontId="2425" fillId="0" borderId="0" xfId="0" applyFont="true"/>
    <xf numFmtId="0" fontId="2426" fillId="5" borderId="4" xfId="0" applyFill="true" applyBorder="true" applyFont="true">
      <alignment horizontal="left"/>
      <protection locked="true"/>
    </xf>
    <xf numFmtId="0" fontId="2427" fillId="5" borderId="4" xfId="0" applyFill="true" applyBorder="true" applyFont="true">
      <alignment horizontal="left"/>
      <protection locked="true"/>
    </xf>
    <xf numFmtId="0" fontId="2428" fillId="5" borderId="4" xfId="0" applyFill="true" applyBorder="true" applyFont="true">
      <alignment horizontal="left"/>
      <protection locked="true"/>
    </xf>
    <xf numFmtId="0" fontId="2429" fillId="5" borderId="4" xfId="0" applyFill="true" applyBorder="true" applyFont="true">
      <alignment horizontal="left"/>
      <protection locked="true"/>
    </xf>
    <xf numFmtId="0" fontId="2430" fillId="5" borderId="4" xfId="0" applyFill="true" applyBorder="true" applyFont="true">
      <alignment horizontal="left"/>
      <protection locked="true"/>
    </xf>
    <xf numFmtId="0" fontId="2431" fillId="5" borderId="4" xfId="0" applyFill="true" applyBorder="true" applyFont="true">
      <alignment horizontal="left"/>
      <protection locked="true"/>
    </xf>
    <xf numFmtId="0" fontId="2432" fillId="5" borderId="4" xfId="0" applyFill="true" applyBorder="true" applyFont="true">
      <alignment horizontal="left"/>
      <protection locked="true"/>
    </xf>
    <xf numFmtId="0" fontId="2433" fillId="5" borderId="4" xfId="0" applyFill="true" applyBorder="true" applyFont="true">
      <alignment horizontal="left"/>
      <protection locked="true"/>
    </xf>
    <xf numFmtId="0" fontId="2434" fillId="5" borderId="4" xfId="0" applyFill="true" applyBorder="true" applyFont="true">
      <alignment horizontal="left"/>
      <protection locked="true"/>
    </xf>
    <xf numFmtId="0" fontId="2435" fillId="5" borderId="4" xfId="0" applyFill="true" applyBorder="true" applyFont="true">
      <alignment horizontal="left"/>
      <protection locked="true"/>
    </xf>
    <xf numFmtId="0" fontId="2436" fillId="5" borderId="4" xfId="0" applyFill="true" applyBorder="true" applyFont="true">
      <alignment horizontal="left"/>
      <protection locked="true"/>
    </xf>
    <xf numFmtId="0" fontId="2437" fillId="5" borderId="4" xfId="0" applyFill="true" applyBorder="true" applyFont="true">
      <alignment horizontal="left"/>
      <protection locked="true"/>
    </xf>
    <xf numFmtId="4" fontId="2438" fillId="5" borderId="4" xfId="0" applyFill="true" applyBorder="true" applyFont="true" applyNumberFormat="true">
      <alignment horizontal="right"/>
      <protection locked="true"/>
    </xf>
    <xf numFmtId="4" fontId="2439" fillId="5" borderId="4" xfId="0" applyFill="true" applyBorder="true" applyFont="true" applyNumberFormat="true">
      <alignment horizontal="right"/>
      <protection locked="true"/>
    </xf>
    <xf numFmtId="4" fontId="2440" fillId="5" borderId="4" xfId="0" applyFill="true" applyBorder="true" applyFont="true" applyNumberFormat="true">
      <alignment horizontal="right"/>
      <protection locked="true"/>
    </xf>
    <xf numFmtId="0" fontId="2441" fillId="0" borderId="0" xfId="0" applyFont="true"/>
    <xf numFmtId="0" fontId="2442" fillId="0" borderId="4" xfId="0" applyBorder="true" applyFont="true">
      <alignment horizontal="left" vertical="top"/>
      <protection locked="true"/>
    </xf>
    <xf numFmtId="0" fontId="2443" fillId="0" borderId="4" xfId="0" applyBorder="true" applyFont="true">
      <alignment horizontal="left" vertical="top" wrapText="true"/>
      <protection locked="true"/>
    </xf>
    <xf numFmtId="0" fontId="2444" fillId="0" borderId="4" xfId="0" applyBorder="true" applyFont="true">
      <alignment horizontal="center" vertical="top"/>
      <protection locked="true"/>
    </xf>
    <xf numFmtId="170" fontId="2445" fillId="0" borderId="4" xfId="0" applyBorder="true" applyFont="true" applyNumberFormat="true">
      <alignment horizontal="right" vertical="top"/>
      <protection locked="true"/>
    </xf>
    <xf numFmtId="171" fontId="2446" fillId="0" borderId="4" xfId="0" applyBorder="true" applyFont="true" applyNumberFormat="true">
      <alignment horizontal="right" vertical="top"/>
      <protection locked="true"/>
    </xf>
    <xf numFmtId="171" fontId="2447" fillId="0" borderId="4" xfId="0" applyBorder="true" applyFont="true" applyNumberFormat="true">
      <alignment horizontal="right" vertical="top"/>
      <protection locked="true"/>
    </xf>
    <xf numFmtId="171" fontId="2448" fillId="0" borderId="4" xfId="0" applyBorder="true" applyFont="true" applyNumberFormat="true">
      <alignment horizontal="right" vertical="top"/>
      <protection locked="true"/>
    </xf>
    <xf numFmtId="172" fontId="2449" fillId="3" borderId="4" xfId="0" applyFill="true" applyBorder="true" applyFont="true" applyNumberFormat="true">
      <alignment vertical="top" horizontal="right"/>
      <protection locked="false"/>
    </xf>
    <xf numFmtId="173" fontId="2450" fillId="0" borderId="4" xfId="0" applyBorder="true" applyFont="true" applyNumberFormat="true">
      <alignment horizontal="right" vertical="top"/>
      <protection locked="true"/>
    </xf>
    <xf numFmtId="4" fontId="2451" fillId="0" borderId="4" xfId="0" applyBorder="true" applyFont="true" applyNumberFormat="true">
      <alignment horizontal="right" vertical="top"/>
      <protection locked="true"/>
    </xf>
    <xf numFmtId="172" fontId="2452" fillId="3" borderId="4" xfId="0" applyFill="true" applyBorder="true" applyFont="true" applyNumberFormat="true">
      <alignment vertical="top" horizontal="right"/>
      <protection locked="false"/>
    </xf>
    <xf numFmtId="171" fontId="2453" fillId="0" borderId="4" xfId="0" applyBorder="true" applyFont="true" applyNumberFormat="true">
      <alignment horizontal="right" vertical="top"/>
      <protection locked="true"/>
    </xf>
    <xf numFmtId="171" fontId="2454" fillId="0" borderId="4" xfId="0" applyBorder="true" applyFont="true" applyNumberFormat="true">
      <alignment horizontal="right" vertical="top"/>
      <protection locked="true"/>
    </xf>
    <xf numFmtId="171" fontId="2455" fillId="0" borderId="4" xfId="0" applyBorder="true" applyFont="true" applyNumberFormat="true">
      <alignment horizontal="right" vertical="top"/>
      <protection locked="true"/>
    </xf>
    <xf numFmtId="4" fontId="2456" fillId="0" borderId="4" xfId="0" applyBorder="true" applyFont="true" applyNumberFormat="true">
      <alignment horizontal="right" vertical="top"/>
      <protection locked="true"/>
    </xf>
    <xf numFmtId="0" fontId="2457" fillId="0" borderId="0" xfId="0" applyFont="true"/>
    <xf numFmtId="0" fontId="2458" fillId="0" borderId="4" xfId="0" applyBorder="true" applyFont="true">
      <alignment horizontal="left" vertical="top"/>
      <protection locked="true"/>
    </xf>
    <xf numFmtId="0" fontId="2459" fillId="0" borderId="4" xfId="0" applyBorder="true" applyFont="true">
      <alignment horizontal="left" vertical="top" wrapText="true"/>
      <protection locked="true"/>
    </xf>
    <xf numFmtId="0" fontId="2460" fillId="0" borderId="4" xfId="0" applyBorder="true" applyFont="true">
      <alignment horizontal="center" vertical="top"/>
      <protection locked="true"/>
    </xf>
    <xf numFmtId="170" fontId="2461" fillId="0" borderId="4" xfId="0" applyBorder="true" applyFont="true" applyNumberFormat="true">
      <alignment horizontal="right" vertical="top"/>
      <protection locked="true"/>
    </xf>
    <xf numFmtId="171" fontId="2462" fillId="0" borderId="4" xfId="0" applyBorder="true" applyFont="true" applyNumberFormat="true">
      <alignment horizontal="right" vertical="top"/>
      <protection locked="true"/>
    </xf>
    <xf numFmtId="171" fontId="2463" fillId="0" borderId="4" xfId="0" applyBorder="true" applyFont="true" applyNumberFormat="true">
      <alignment horizontal="right" vertical="top"/>
      <protection locked="true"/>
    </xf>
    <xf numFmtId="171" fontId="2464" fillId="0" borderId="4" xfId="0" applyBorder="true" applyFont="true" applyNumberFormat="true">
      <alignment horizontal="right" vertical="top"/>
      <protection locked="true"/>
    </xf>
    <xf numFmtId="172" fontId="2465" fillId="3" borderId="4" xfId="0" applyFill="true" applyBorder="true" applyFont="true" applyNumberFormat="true">
      <alignment vertical="top" horizontal="right"/>
      <protection locked="false"/>
    </xf>
    <xf numFmtId="173" fontId="2466" fillId="0" borderId="4" xfId="0" applyBorder="true" applyFont="true" applyNumberFormat="true">
      <alignment horizontal="right" vertical="top"/>
      <protection locked="true"/>
    </xf>
    <xf numFmtId="4" fontId="2467" fillId="0" borderId="4" xfId="0" applyBorder="true" applyFont="true" applyNumberFormat="true">
      <alignment horizontal="right" vertical="top"/>
      <protection locked="true"/>
    </xf>
    <xf numFmtId="172" fontId="2468" fillId="3" borderId="4" xfId="0" applyFill="true" applyBorder="true" applyFont="true" applyNumberFormat="true">
      <alignment vertical="top" horizontal="right"/>
      <protection locked="false"/>
    </xf>
    <xf numFmtId="171" fontId="2469" fillId="0" borderId="4" xfId="0" applyBorder="true" applyFont="true" applyNumberFormat="true">
      <alignment horizontal="right" vertical="top"/>
      <protection locked="true"/>
    </xf>
    <xf numFmtId="171" fontId="2470" fillId="0" borderId="4" xfId="0" applyBorder="true" applyFont="true" applyNumberFormat="true">
      <alignment horizontal="right" vertical="top"/>
      <protection locked="true"/>
    </xf>
    <xf numFmtId="171" fontId="2471" fillId="0" borderId="4" xfId="0" applyBorder="true" applyFont="true" applyNumberFormat="true">
      <alignment horizontal="right" vertical="top"/>
      <protection locked="true"/>
    </xf>
    <xf numFmtId="4" fontId="2472" fillId="0" borderId="4" xfId="0" applyBorder="true" applyFont="true" applyNumberFormat="true">
      <alignment horizontal="right" vertical="top"/>
      <protection locked="true"/>
    </xf>
    <xf numFmtId="0" fontId="2473" fillId="0" borderId="0" xfId="0" applyFont="true"/>
    <xf numFmtId="0" fontId="2474" fillId="0" borderId="4" xfId="0" applyBorder="true" applyFont="true">
      <alignment horizontal="left" vertical="top"/>
      <protection locked="true"/>
    </xf>
    <xf numFmtId="0" fontId="2475" fillId="0" borderId="4" xfId="0" applyBorder="true" applyFont="true">
      <alignment horizontal="left" vertical="top" wrapText="true"/>
      <protection locked="true"/>
    </xf>
    <xf numFmtId="0" fontId="2476" fillId="0" borderId="4" xfId="0" applyBorder="true" applyFont="true">
      <alignment horizontal="center" vertical="top"/>
      <protection locked="true"/>
    </xf>
    <xf numFmtId="170" fontId="2477" fillId="0" borderId="4" xfId="0" applyBorder="true" applyFont="true" applyNumberFormat="true">
      <alignment horizontal="right" vertical="top"/>
      <protection locked="true"/>
    </xf>
    <xf numFmtId="171" fontId="2478" fillId="0" borderId="4" xfId="0" applyBorder="true" applyFont="true" applyNumberFormat="true">
      <alignment horizontal="right" vertical="top"/>
      <protection locked="true"/>
    </xf>
    <xf numFmtId="171" fontId="2479" fillId="0" borderId="4" xfId="0" applyBorder="true" applyFont="true" applyNumberFormat="true">
      <alignment horizontal="right" vertical="top"/>
      <protection locked="true"/>
    </xf>
    <xf numFmtId="171" fontId="2480" fillId="0" borderId="4" xfId="0" applyBorder="true" applyFont="true" applyNumberFormat="true">
      <alignment horizontal="right" vertical="top"/>
      <protection locked="true"/>
    </xf>
    <xf numFmtId="172" fontId="2481" fillId="3" borderId="4" xfId="0" applyFill="true" applyBorder="true" applyFont="true" applyNumberFormat="true">
      <alignment vertical="top" horizontal="right"/>
      <protection locked="false"/>
    </xf>
    <xf numFmtId="173" fontId="2482" fillId="0" borderId="4" xfId="0" applyBorder="true" applyFont="true" applyNumberFormat="true">
      <alignment horizontal="right" vertical="top"/>
      <protection locked="true"/>
    </xf>
    <xf numFmtId="4" fontId="2483" fillId="0" borderId="4" xfId="0" applyBorder="true" applyFont="true" applyNumberFormat="true">
      <alignment horizontal="right" vertical="top"/>
      <protection locked="true"/>
    </xf>
    <xf numFmtId="172" fontId="2484" fillId="3" borderId="4" xfId="0" applyFill="true" applyBorder="true" applyFont="true" applyNumberFormat="true">
      <alignment vertical="top" horizontal="right"/>
      <protection locked="false"/>
    </xf>
    <xf numFmtId="171" fontId="2485" fillId="0" borderId="4" xfId="0" applyBorder="true" applyFont="true" applyNumberFormat="true">
      <alignment horizontal="right" vertical="top"/>
      <protection locked="true"/>
    </xf>
    <xf numFmtId="171" fontId="2486" fillId="0" borderId="4" xfId="0" applyBorder="true" applyFont="true" applyNumberFormat="true">
      <alignment horizontal="right" vertical="top"/>
      <protection locked="true"/>
    </xf>
    <xf numFmtId="171" fontId="2487" fillId="0" borderId="4" xfId="0" applyBorder="true" applyFont="true" applyNumberFormat="true">
      <alignment horizontal="right" vertical="top"/>
      <protection locked="true"/>
    </xf>
    <xf numFmtId="4" fontId="2488" fillId="0" borderId="4" xfId="0" applyBorder="true" applyFont="true" applyNumberFormat="true">
      <alignment horizontal="right" vertical="top"/>
      <protection locked="true"/>
    </xf>
    <xf numFmtId="0" fontId="2489" fillId="0" borderId="0" xfId="0" applyFont="true"/>
    <xf numFmtId="0" fontId="2490" fillId="0" borderId="4" xfId="0" applyBorder="true" applyFont="true">
      <alignment horizontal="left" vertical="top"/>
      <protection locked="true"/>
    </xf>
    <xf numFmtId="0" fontId="2491" fillId="0" borderId="4" xfId="0" applyBorder="true" applyFont="true">
      <alignment horizontal="left" vertical="top" wrapText="true"/>
      <protection locked="true"/>
    </xf>
    <xf numFmtId="0" fontId="2492" fillId="0" borderId="4" xfId="0" applyBorder="true" applyFont="true">
      <alignment horizontal="center" vertical="top"/>
      <protection locked="true"/>
    </xf>
    <xf numFmtId="170" fontId="2493" fillId="0" borderId="4" xfId="0" applyBorder="true" applyFont="true" applyNumberFormat="true">
      <alignment horizontal="right" vertical="top"/>
      <protection locked="true"/>
    </xf>
    <xf numFmtId="171" fontId="2494" fillId="0" borderId="4" xfId="0" applyBorder="true" applyFont="true" applyNumberFormat="true">
      <alignment horizontal="right" vertical="top"/>
      <protection locked="true"/>
    </xf>
    <xf numFmtId="171" fontId="2495" fillId="0" borderId="4" xfId="0" applyBorder="true" applyFont="true" applyNumberFormat="true">
      <alignment horizontal="right" vertical="top"/>
      <protection locked="true"/>
    </xf>
    <xf numFmtId="171" fontId="2496" fillId="0" borderId="4" xfId="0" applyBorder="true" applyFont="true" applyNumberFormat="true">
      <alignment horizontal="right" vertical="top"/>
      <protection locked="true"/>
    </xf>
    <xf numFmtId="172" fontId="2497" fillId="3" borderId="4" xfId="0" applyFill="true" applyBorder="true" applyFont="true" applyNumberFormat="true">
      <alignment vertical="top" horizontal="right"/>
      <protection locked="false"/>
    </xf>
    <xf numFmtId="173" fontId="2498" fillId="0" borderId="4" xfId="0" applyBorder="true" applyFont="true" applyNumberFormat="true">
      <alignment horizontal="right" vertical="top"/>
      <protection locked="true"/>
    </xf>
    <xf numFmtId="4" fontId="2499" fillId="0" borderId="4" xfId="0" applyBorder="true" applyFont="true" applyNumberFormat="true">
      <alignment horizontal="right" vertical="top"/>
      <protection locked="true"/>
    </xf>
    <xf numFmtId="172" fontId="2500" fillId="3" borderId="4" xfId="0" applyFill="true" applyBorder="true" applyFont="true" applyNumberFormat="true">
      <alignment vertical="top" horizontal="right"/>
      <protection locked="false"/>
    </xf>
    <xf numFmtId="171" fontId="2501" fillId="0" borderId="4" xfId="0" applyBorder="true" applyFont="true" applyNumberFormat="true">
      <alignment horizontal="right" vertical="top"/>
      <protection locked="true"/>
    </xf>
    <xf numFmtId="171" fontId="2502" fillId="0" borderId="4" xfId="0" applyBorder="true" applyFont="true" applyNumberFormat="true">
      <alignment horizontal="right" vertical="top"/>
      <protection locked="true"/>
    </xf>
    <xf numFmtId="171" fontId="2503" fillId="0" borderId="4" xfId="0" applyBorder="true" applyFont="true" applyNumberFormat="true">
      <alignment horizontal="right" vertical="top"/>
      <protection locked="true"/>
    </xf>
    <xf numFmtId="4" fontId="2504" fillId="0" borderId="4" xfId="0" applyBorder="true" applyFont="true" applyNumberFormat="true">
      <alignment horizontal="right" vertical="top"/>
      <protection locked="true"/>
    </xf>
    <xf numFmtId="0" fontId="2505" fillId="0" borderId="0" xfId="0" applyFont="true"/>
    <xf numFmtId="0" fontId="2506" fillId="0" borderId="4" xfId="0" applyBorder="true" applyFont="true">
      <alignment horizontal="left" vertical="top"/>
      <protection locked="true"/>
    </xf>
    <xf numFmtId="0" fontId="2507" fillId="0" borderId="4" xfId="0" applyBorder="true" applyFont="true">
      <alignment horizontal="left" vertical="top" wrapText="true"/>
      <protection locked="true"/>
    </xf>
    <xf numFmtId="0" fontId="2508" fillId="0" borderId="4" xfId="0" applyBorder="true" applyFont="true">
      <alignment horizontal="center" vertical="top"/>
      <protection locked="true"/>
    </xf>
    <xf numFmtId="170" fontId="2509" fillId="0" borderId="4" xfId="0" applyBorder="true" applyFont="true" applyNumberFormat="true">
      <alignment horizontal="right" vertical="top"/>
      <protection locked="true"/>
    </xf>
    <xf numFmtId="171" fontId="2510" fillId="0" borderId="4" xfId="0" applyBorder="true" applyFont="true" applyNumberFormat="true">
      <alignment horizontal="right" vertical="top"/>
      <protection locked="true"/>
    </xf>
    <xf numFmtId="171" fontId="2511" fillId="0" borderId="4" xfId="0" applyBorder="true" applyFont="true" applyNumberFormat="true">
      <alignment horizontal="right" vertical="top"/>
      <protection locked="true"/>
    </xf>
    <xf numFmtId="171" fontId="2512" fillId="0" borderId="4" xfId="0" applyBorder="true" applyFont="true" applyNumberFormat="true">
      <alignment horizontal="right" vertical="top"/>
      <protection locked="true"/>
    </xf>
    <xf numFmtId="172" fontId="2513" fillId="3" borderId="4" xfId="0" applyFill="true" applyBorder="true" applyFont="true" applyNumberFormat="true">
      <alignment vertical="top" horizontal="right"/>
      <protection locked="false"/>
    </xf>
    <xf numFmtId="173" fontId="2514" fillId="0" borderId="4" xfId="0" applyBorder="true" applyFont="true" applyNumberFormat="true">
      <alignment horizontal="right" vertical="top"/>
      <protection locked="true"/>
    </xf>
    <xf numFmtId="4" fontId="2515" fillId="0" borderId="4" xfId="0" applyBorder="true" applyFont="true" applyNumberFormat="true">
      <alignment horizontal="right" vertical="top"/>
      <protection locked="true"/>
    </xf>
    <xf numFmtId="172" fontId="2516" fillId="3" borderId="4" xfId="0" applyFill="true" applyBorder="true" applyFont="true" applyNumberFormat="true">
      <alignment vertical="top" horizontal="right"/>
      <protection locked="false"/>
    </xf>
    <xf numFmtId="171" fontId="2517" fillId="0" borderId="4" xfId="0" applyBorder="true" applyFont="true" applyNumberFormat="true">
      <alignment horizontal="right" vertical="top"/>
      <protection locked="true"/>
    </xf>
    <xf numFmtId="171" fontId="2518" fillId="0" borderId="4" xfId="0" applyBorder="true" applyFont="true" applyNumberFormat="true">
      <alignment horizontal="right" vertical="top"/>
      <protection locked="true"/>
    </xf>
    <xf numFmtId="171" fontId="2519" fillId="0" borderId="4" xfId="0" applyBorder="true" applyFont="true" applyNumberFormat="true">
      <alignment horizontal="right" vertical="top"/>
      <protection locked="true"/>
    </xf>
    <xf numFmtId="4" fontId="2520" fillId="0" borderId="4" xfId="0" applyBorder="true" applyFont="true" applyNumberFormat="true">
      <alignment horizontal="right" vertical="top"/>
      <protection locked="true"/>
    </xf>
    <xf numFmtId="0" fontId="2521" fillId="0" borderId="0" xfId="0" applyFont="true"/>
    <xf numFmtId="0" fontId="2522" fillId="0" borderId="4" xfId="0" applyBorder="true" applyFont="true">
      <alignment horizontal="left" vertical="top"/>
      <protection locked="true"/>
    </xf>
    <xf numFmtId="0" fontId="2523" fillId="0" borderId="4" xfId="0" applyBorder="true" applyFont="true">
      <alignment horizontal="left" vertical="top" wrapText="true"/>
      <protection locked="true"/>
    </xf>
    <xf numFmtId="0" fontId="2524" fillId="0" borderId="4" xfId="0" applyBorder="true" applyFont="true">
      <alignment horizontal="center" vertical="top"/>
      <protection locked="true"/>
    </xf>
    <xf numFmtId="170" fontId="2525" fillId="0" borderId="4" xfId="0" applyBorder="true" applyFont="true" applyNumberFormat="true">
      <alignment horizontal="right" vertical="top"/>
      <protection locked="true"/>
    </xf>
    <xf numFmtId="171" fontId="2526" fillId="0" borderId="4" xfId="0" applyBorder="true" applyFont="true" applyNumberFormat="true">
      <alignment horizontal="right" vertical="top"/>
      <protection locked="true"/>
    </xf>
    <xf numFmtId="171" fontId="2527" fillId="0" borderId="4" xfId="0" applyBorder="true" applyFont="true" applyNumberFormat="true">
      <alignment horizontal="right" vertical="top"/>
      <protection locked="true"/>
    </xf>
    <xf numFmtId="171" fontId="2528" fillId="0" borderId="4" xfId="0" applyBorder="true" applyFont="true" applyNumberFormat="true">
      <alignment horizontal="right" vertical="top"/>
      <protection locked="true"/>
    </xf>
    <xf numFmtId="172" fontId="2529" fillId="3" borderId="4" xfId="0" applyFill="true" applyBorder="true" applyFont="true" applyNumberFormat="true">
      <alignment vertical="top" horizontal="right"/>
      <protection locked="false"/>
    </xf>
    <xf numFmtId="173" fontId="2530" fillId="0" borderId="4" xfId="0" applyBorder="true" applyFont="true" applyNumberFormat="true">
      <alignment horizontal="right" vertical="top"/>
      <protection locked="true"/>
    </xf>
    <xf numFmtId="4" fontId="2531" fillId="0" borderId="4" xfId="0" applyBorder="true" applyFont="true" applyNumberFormat="true">
      <alignment horizontal="right" vertical="top"/>
      <protection locked="true"/>
    </xf>
    <xf numFmtId="172" fontId="2532" fillId="3" borderId="4" xfId="0" applyFill="true" applyBorder="true" applyFont="true" applyNumberFormat="true">
      <alignment vertical="top" horizontal="right"/>
      <protection locked="false"/>
    </xf>
    <xf numFmtId="171" fontId="2533" fillId="0" borderId="4" xfId="0" applyBorder="true" applyFont="true" applyNumberFormat="true">
      <alignment horizontal="right" vertical="top"/>
      <protection locked="true"/>
    </xf>
    <xf numFmtId="171" fontId="2534" fillId="0" borderId="4" xfId="0" applyBorder="true" applyFont="true" applyNumberFormat="true">
      <alignment horizontal="right" vertical="top"/>
      <protection locked="true"/>
    </xf>
    <xf numFmtId="171" fontId="2535" fillId="0" borderId="4" xfId="0" applyBorder="true" applyFont="true" applyNumberFormat="true">
      <alignment horizontal="right" vertical="top"/>
      <protection locked="true"/>
    </xf>
    <xf numFmtId="4" fontId="2536" fillId="0" borderId="4" xfId="0" applyBorder="true" applyFont="true" applyNumberFormat="true">
      <alignment horizontal="right" vertical="top"/>
      <protection locked="true"/>
    </xf>
    <xf numFmtId="0" fontId="2537" fillId="0" borderId="0" xfId="0" applyFont="true"/>
    <xf numFmtId="0" fontId="2538" fillId="0" borderId="4" xfId="0" applyBorder="true" applyFont="true">
      <alignment horizontal="left" vertical="top"/>
      <protection locked="true"/>
    </xf>
    <xf numFmtId="0" fontId="2539" fillId="0" borderId="4" xfId="0" applyBorder="true" applyFont="true">
      <alignment horizontal="left" vertical="top" wrapText="true"/>
      <protection locked="true"/>
    </xf>
    <xf numFmtId="0" fontId="2540" fillId="0" borderId="4" xfId="0" applyBorder="true" applyFont="true">
      <alignment horizontal="center" vertical="top"/>
      <protection locked="true"/>
    </xf>
    <xf numFmtId="170" fontId="2541" fillId="0" borderId="4" xfId="0" applyBorder="true" applyFont="true" applyNumberFormat="true">
      <alignment horizontal="right" vertical="top"/>
      <protection locked="true"/>
    </xf>
    <xf numFmtId="171" fontId="2542" fillId="0" borderId="4" xfId="0" applyBorder="true" applyFont="true" applyNumberFormat="true">
      <alignment horizontal="right" vertical="top"/>
      <protection locked="true"/>
    </xf>
    <xf numFmtId="171" fontId="2543" fillId="0" borderId="4" xfId="0" applyBorder="true" applyFont="true" applyNumberFormat="true">
      <alignment horizontal="right" vertical="top"/>
      <protection locked="true"/>
    </xf>
    <xf numFmtId="171" fontId="2544" fillId="0" borderId="4" xfId="0" applyBorder="true" applyFont="true" applyNumberFormat="true">
      <alignment horizontal="right" vertical="top"/>
      <protection locked="true"/>
    </xf>
    <xf numFmtId="172" fontId="2545" fillId="3" borderId="4" xfId="0" applyFill="true" applyBorder="true" applyFont="true" applyNumberFormat="true">
      <alignment vertical="top" horizontal="right"/>
      <protection locked="false"/>
    </xf>
    <xf numFmtId="173" fontId="2546" fillId="0" borderId="4" xfId="0" applyBorder="true" applyFont="true" applyNumberFormat="true">
      <alignment horizontal="right" vertical="top"/>
      <protection locked="true"/>
    </xf>
    <xf numFmtId="4" fontId="2547" fillId="0" borderId="4" xfId="0" applyBorder="true" applyFont="true" applyNumberFormat="true">
      <alignment horizontal="right" vertical="top"/>
      <protection locked="true"/>
    </xf>
    <xf numFmtId="172" fontId="2548" fillId="3" borderId="4" xfId="0" applyFill="true" applyBorder="true" applyFont="true" applyNumberFormat="true">
      <alignment vertical="top" horizontal="right"/>
      <protection locked="false"/>
    </xf>
    <xf numFmtId="171" fontId="2549" fillId="0" borderId="4" xfId="0" applyBorder="true" applyFont="true" applyNumberFormat="true">
      <alignment horizontal="right" vertical="top"/>
      <protection locked="true"/>
    </xf>
    <xf numFmtId="171" fontId="2550" fillId="0" borderId="4" xfId="0" applyBorder="true" applyFont="true" applyNumberFormat="true">
      <alignment horizontal="right" vertical="top"/>
      <protection locked="true"/>
    </xf>
    <xf numFmtId="171" fontId="2551" fillId="0" borderId="4" xfId="0" applyBorder="true" applyFont="true" applyNumberFormat="true">
      <alignment horizontal="right" vertical="top"/>
      <protection locked="true"/>
    </xf>
    <xf numFmtId="4" fontId="2552" fillId="0" borderId="4" xfId="0" applyBorder="true" applyFont="true" applyNumberFormat="true">
      <alignment horizontal="right" vertical="top"/>
      <protection locked="true"/>
    </xf>
    <xf numFmtId="0" fontId="2553" fillId="0" borderId="0" xfId="0" applyFont="true"/>
    <xf numFmtId="0" fontId="2554" fillId="0" borderId="4" xfId="0" applyBorder="true" applyFont="true">
      <alignment horizontal="left" vertical="top"/>
      <protection locked="true"/>
    </xf>
    <xf numFmtId="0" fontId="2555" fillId="0" borderId="4" xfId="0" applyBorder="true" applyFont="true">
      <alignment horizontal="left" vertical="top" wrapText="true"/>
      <protection locked="true"/>
    </xf>
    <xf numFmtId="0" fontId="2556" fillId="0" borderId="4" xfId="0" applyBorder="true" applyFont="true">
      <alignment horizontal="center" vertical="top"/>
      <protection locked="true"/>
    </xf>
    <xf numFmtId="170" fontId="2557" fillId="0" borderId="4" xfId="0" applyBorder="true" applyFont="true" applyNumberFormat="true">
      <alignment horizontal="right" vertical="top"/>
      <protection locked="true"/>
    </xf>
    <xf numFmtId="171" fontId="2558" fillId="0" borderId="4" xfId="0" applyBorder="true" applyFont="true" applyNumberFormat="true">
      <alignment horizontal="right" vertical="top"/>
      <protection locked="true"/>
    </xf>
    <xf numFmtId="171" fontId="2559" fillId="0" borderId="4" xfId="0" applyBorder="true" applyFont="true" applyNumberFormat="true">
      <alignment horizontal="right" vertical="top"/>
      <protection locked="true"/>
    </xf>
    <xf numFmtId="171" fontId="2560" fillId="0" borderId="4" xfId="0" applyBorder="true" applyFont="true" applyNumberFormat="true">
      <alignment horizontal="right" vertical="top"/>
      <protection locked="true"/>
    </xf>
    <xf numFmtId="172" fontId="2561" fillId="3" borderId="4" xfId="0" applyFill="true" applyBorder="true" applyFont="true" applyNumberFormat="true">
      <alignment vertical="top" horizontal="right"/>
      <protection locked="false"/>
    </xf>
    <xf numFmtId="173" fontId="2562" fillId="0" borderId="4" xfId="0" applyBorder="true" applyFont="true" applyNumberFormat="true">
      <alignment horizontal="right" vertical="top"/>
      <protection locked="true"/>
    </xf>
    <xf numFmtId="4" fontId="2563" fillId="0" borderId="4" xfId="0" applyBorder="true" applyFont="true" applyNumberFormat="true">
      <alignment horizontal="right" vertical="top"/>
      <protection locked="true"/>
    </xf>
    <xf numFmtId="172" fontId="2564" fillId="3" borderId="4" xfId="0" applyFill="true" applyBorder="true" applyFont="true" applyNumberFormat="true">
      <alignment vertical="top" horizontal="right"/>
      <protection locked="false"/>
    </xf>
    <xf numFmtId="171" fontId="2565" fillId="0" borderId="4" xfId="0" applyBorder="true" applyFont="true" applyNumberFormat="true">
      <alignment horizontal="right" vertical="top"/>
      <protection locked="true"/>
    </xf>
    <xf numFmtId="171" fontId="2566" fillId="0" borderId="4" xfId="0" applyBorder="true" applyFont="true" applyNumberFormat="true">
      <alignment horizontal="right" vertical="top"/>
      <protection locked="true"/>
    </xf>
    <xf numFmtId="171" fontId="2567" fillId="0" borderId="4" xfId="0" applyBorder="true" applyFont="true" applyNumberFormat="true">
      <alignment horizontal="right" vertical="top"/>
      <protection locked="true"/>
    </xf>
    <xf numFmtId="4" fontId="2568" fillId="0" borderId="4" xfId="0" applyBorder="true" applyFont="true" applyNumberFormat="true">
      <alignment horizontal="right" vertical="top"/>
      <protection locked="true"/>
    </xf>
    <xf numFmtId="0" fontId="2569" fillId="0" borderId="0" xfId="0" applyFont="true"/>
    <xf numFmtId="0" fontId="2570" fillId="0" borderId="4" xfId="0" applyBorder="true" applyFont="true">
      <alignment horizontal="left" vertical="top"/>
      <protection locked="true"/>
    </xf>
    <xf numFmtId="0" fontId="2571" fillId="0" borderId="4" xfId="0" applyBorder="true" applyFont="true">
      <alignment horizontal="left" vertical="top" wrapText="true"/>
      <protection locked="true"/>
    </xf>
    <xf numFmtId="0" fontId="2572" fillId="0" borderId="4" xfId="0" applyBorder="true" applyFont="true">
      <alignment horizontal="center" vertical="top"/>
      <protection locked="true"/>
    </xf>
    <xf numFmtId="170" fontId="2573" fillId="0" borderId="4" xfId="0" applyBorder="true" applyFont="true" applyNumberFormat="true">
      <alignment horizontal="right" vertical="top"/>
      <protection locked="true"/>
    </xf>
    <xf numFmtId="171" fontId="2574" fillId="0" borderId="4" xfId="0" applyBorder="true" applyFont="true" applyNumberFormat="true">
      <alignment horizontal="right" vertical="top"/>
      <protection locked="true"/>
    </xf>
    <xf numFmtId="171" fontId="2575" fillId="0" borderId="4" xfId="0" applyBorder="true" applyFont="true" applyNumberFormat="true">
      <alignment horizontal="right" vertical="top"/>
      <protection locked="true"/>
    </xf>
    <xf numFmtId="171" fontId="2576" fillId="0" borderId="4" xfId="0" applyBorder="true" applyFont="true" applyNumberFormat="true">
      <alignment horizontal="right" vertical="top"/>
      <protection locked="true"/>
    </xf>
    <xf numFmtId="172" fontId="2577" fillId="3" borderId="4" xfId="0" applyFill="true" applyBorder="true" applyFont="true" applyNumberFormat="true">
      <alignment vertical="top" horizontal="right"/>
      <protection locked="false"/>
    </xf>
    <xf numFmtId="173" fontId="2578" fillId="0" borderId="4" xfId="0" applyBorder="true" applyFont="true" applyNumberFormat="true">
      <alignment horizontal="right" vertical="top"/>
      <protection locked="true"/>
    </xf>
    <xf numFmtId="4" fontId="2579" fillId="0" borderId="4" xfId="0" applyBorder="true" applyFont="true" applyNumberFormat="true">
      <alignment horizontal="right" vertical="top"/>
      <protection locked="true"/>
    </xf>
    <xf numFmtId="172" fontId="2580" fillId="3" borderId="4" xfId="0" applyFill="true" applyBorder="true" applyFont="true" applyNumberFormat="true">
      <alignment vertical="top" horizontal="right"/>
      <protection locked="false"/>
    </xf>
    <xf numFmtId="171" fontId="2581" fillId="0" borderId="4" xfId="0" applyBorder="true" applyFont="true" applyNumberFormat="true">
      <alignment horizontal="right" vertical="top"/>
      <protection locked="true"/>
    </xf>
    <xf numFmtId="171" fontId="2582" fillId="0" borderId="4" xfId="0" applyBorder="true" applyFont="true" applyNumberFormat="true">
      <alignment horizontal="right" vertical="top"/>
      <protection locked="true"/>
    </xf>
    <xf numFmtId="171" fontId="2583" fillId="0" borderId="4" xfId="0" applyBorder="true" applyFont="true" applyNumberFormat="true">
      <alignment horizontal="right" vertical="top"/>
      <protection locked="true"/>
    </xf>
    <xf numFmtId="4" fontId="2584" fillId="0" borderId="4" xfId="0" applyBorder="true" applyFont="true" applyNumberFormat="true">
      <alignment horizontal="right" vertical="top"/>
      <protection locked="true"/>
    </xf>
    <xf numFmtId="0" fontId="2585" fillId="0" borderId="0" xfId="0" applyFont="true"/>
    <xf numFmtId="0" fontId="2586" fillId="0" borderId="4" xfId="0" applyBorder="true" applyFont="true">
      <alignment horizontal="left" vertical="top"/>
      <protection locked="true"/>
    </xf>
    <xf numFmtId="0" fontId="2587" fillId="0" borderId="4" xfId="0" applyBorder="true" applyFont="true">
      <alignment horizontal="left" vertical="top" wrapText="true"/>
      <protection locked="true"/>
    </xf>
    <xf numFmtId="0" fontId="2588" fillId="0" borderId="4" xfId="0" applyBorder="true" applyFont="true">
      <alignment horizontal="center" vertical="top"/>
      <protection locked="true"/>
    </xf>
    <xf numFmtId="170" fontId="2589" fillId="0" borderId="4" xfId="0" applyBorder="true" applyFont="true" applyNumberFormat="true">
      <alignment horizontal="right" vertical="top"/>
      <protection locked="true"/>
    </xf>
    <xf numFmtId="171" fontId="2590" fillId="0" borderId="4" xfId="0" applyBorder="true" applyFont="true" applyNumberFormat="true">
      <alignment horizontal="right" vertical="top"/>
      <protection locked="true"/>
    </xf>
    <xf numFmtId="171" fontId="2591" fillId="0" borderId="4" xfId="0" applyBorder="true" applyFont="true" applyNumberFormat="true">
      <alignment horizontal="right" vertical="top"/>
      <protection locked="true"/>
    </xf>
    <xf numFmtId="171" fontId="2592" fillId="0" borderId="4" xfId="0" applyBorder="true" applyFont="true" applyNumberFormat="true">
      <alignment horizontal="right" vertical="top"/>
      <protection locked="true"/>
    </xf>
    <xf numFmtId="172" fontId="2593" fillId="3" borderId="4" xfId="0" applyFill="true" applyBorder="true" applyFont="true" applyNumberFormat="true">
      <alignment vertical="top" horizontal="right"/>
      <protection locked="false"/>
    </xf>
    <xf numFmtId="173" fontId="2594" fillId="0" borderId="4" xfId="0" applyBorder="true" applyFont="true" applyNumberFormat="true">
      <alignment horizontal="right" vertical="top"/>
      <protection locked="true"/>
    </xf>
    <xf numFmtId="4" fontId="2595" fillId="0" borderId="4" xfId="0" applyBorder="true" applyFont="true" applyNumberFormat="true">
      <alignment horizontal="right" vertical="top"/>
      <protection locked="true"/>
    </xf>
    <xf numFmtId="172" fontId="2596" fillId="3" borderId="4" xfId="0" applyFill="true" applyBorder="true" applyFont="true" applyNumberFormat="true">
      <alignment vertical="top" horizontal="right"/>
      <protection locked="false"/>
    </xf>
    <xf numFmtId="171" fontId="2597" fillId="0" borderId="4" xfId="0" applyBorder="true" applyFont="true" applyNumberFormat="true">
      <alignment horizontal="right" vertical="top"/>
      <protection locked="true"/>
    </xf>
    <xf numFmtId="171" fontId="2598" fillId="0" borderId="4" xfId="0" applyBorder="true" applyFont="true" applyNumberFormat="true">
      <alignment horizontal="right" vertical="top"/>
      <protection locked="true"/>
    </xf>
    <xf numFmtId="171" fontId="2599" fillId="0" borderId="4" xfId="0" applyBorder="true" applyFont="true" applyNumberFormat="true">
      <alignment horizontal="right" vertical="top"/>
      <protection locked="true"/>
    </xf>
    <xf numFmtId="4" fontId="2600" fillId="0" borderId="4" xfId="0" applyBorder="true" applyFont="true" applyNumberFormat="true">
      <alignment horizontal="right" vertical="top"/>
      <protection locked="true"/>
    </xf>
    <xf numFmtId="0" fontId="2601" fillId="0" borderId="0" xfId="0" applyFont="true"/>
    <xf numFmtId="0" fontId="2602" fillId="0" borderId="4" xfId="0" applyBorder="true" applyFont="true">
      <alignment horizontal="left" vertical="top"/>
      <protection locked="true"/>
    </xf>
    <xf numFmtId="0" fontId="2603" fillId="0" borderId="4" xfId="0" applyBorder="true" applyFont="true">
      <alignment horizontal="left" vertical="top" wrapText="true"/>
      <protection locked="true"/>
    </xf>
    <xf numFmtId="0" fontId="2604" fillId="0" borderId="4" xfId="0" applyBorder="true" applyFont="true">
      <alignment horizontal="center" vertical="top"/>
      <protection locked="true"/>
    </xf>
    <xf numFmtId="170" fontId="2605" fillId="0" borderId="4" xfId="0" applyBorder="true" applyFont="true" applyNumberFormat="true">
      <alignment horizontal="right" vertical="top"/>
      <protection locked="true"/>
    </xf>
    <xf numFmtId="171" fontId="2606" fillId="0" borderId="4" xfId="0" applyBorder="true" applyFont="true" applyNumberFormat="true">
      <alignment horizontal="right" vertical="top"/>
      <protection locked="true"/>
    </xf>
    <xf numFmtId="171" fontId="2607" fillId="0" borderId="4" xfId="0" applyBorder="true" applyFont="true" applyNumberFormat="true">
      <alignment horizontal="right" vertical="top"/>
      <protection locked="true"/>
    </xf>
    <xf numFmtId="171" fontId="2608" fillId="0" borderId="4" xfId="0" applyBorder="true" applyFont="true" applyNumberFormat="true">
      <alignment horizontal="right" vertical="top"/>
      <protection locked="true"/>
    </xf>
    <xf numFmtId="172" fontId="2609" fillId="3" borderId="4" xfId="0" applyFill="true" applyBorder="true" applyFont="true" applyNumberFormat="true">
      <alignment vertical="top" horizontal="right"/>
      <protection locked="false"/>
    </xf>
    <xf numFmtId="173" fontId="2610" fillId="0" borderId="4" xfId="0" applyBorder="true" applyFont="true" applyNumberFormat="true">
      <alignment horizontal="right" vertical="top"/>
      <protection locked="true"/>
    </xf>
    <xf numFmtId="4" fontId="2611" fillId="0" borderId="4" xfId="0" applyBorder="true" applyFont="true" applyNumberFormat="true">
      <alignment horizontal="right" vertical="top"/>
      <protection locked="true"/>
    </xf>
    <xf numFmtId="172" fontId="2612" fillId="3" borderId="4" xfId="0" applyFill="true" applyBorder="true" applyFont="true" applyNumberFormat="true">
      <alignment vertical="top" horizontal="right"/>
      <protection locked="false"/>
    </xf>
    <xf numFmtId="171" fontId="2613" fillId="0" borderId="4" xfId="0" applyBorder="true" applyFont="true" applyNumberFormat="true">
      <alignment horizontal="right" vertical="top"/>
      <protection locked="true"/>
    </xf>
    <xf numFmtId="171" fontId="2614" fillId="0" borderId="4" xfId="0" applyBorder="true" applyFont="true" applyNumberFormat="true">
      <alignment horizontal="right" vertical="top"/>
      <protection locked="true"/>
    </xf>
    <xf numFmtId="171" fontId="2615" fillId="0" borderId="4" xfId="0" applyBorder="true" applyFont="true" applyNumberFormat="true">
      <alignment horizontal="right" vertical="top"/>
      <protection locked="true"/>
    </xf>
    <xf numFmtId="4" fontId="2616" fillId="0" borderId="4" xfId="0" applyBorder="true" applyFont="true" applyNumberFormat="true">
      <alignment horizontal="right" vertical="top"/>
      <protection locked="true"/>
    </xf>
    <xf numFmtId="0" fontId="2617" fillId="0" borderId="0" xfId="0" applyFont="true"/>
    <xf numFmtId="0" fontId="2618" fillId="0" borderId="4" xfId="0" applyBorder="true" applyFont="true">
      <alignment horizontal="left" vertical="top"/>
      <protection locked="true"/>
    </xf>
    <xf numFmtId="0" fontId="2619" fillId="0" borderId="4" xfId="0" applyBorder="true" applyFont="true">
      <alignment horizontal="left" vertical="top" wrapText="true"/>
      <protection locked="true"/>
    </xf>
    <xf numFmtId="0" fontId="2620" fillId="0" borderId="4" xfId="0" applyBorder="true" applyFont="true">
      <alignment horizontal="center" vertical="top"/>
      <protection locked="true"/>
    </xf>
    <xf numFmtId="170" fontId="2621" fillId="0" borderId="4" xfId="0" applyBorder="true" applyFont="true" applyNumberFormat="true">
      <alignment horizontal="right" vertical="top"/>
      <protection locked="true"/>
    </xf>
    <xf numFmtId="171" fontId="2622" fillId="0" borderId="4" xfId="0" applyBorder="true" applyFont="true" applyNumberFormat="true">
      <alignment horizontal="right" vertical="top"/>
      <protection locked="true"/>
    </xf>
    <xf numFmtId="171" fontId="2623" fillId="0" borderId="4" xfId="0" applyBorder="true" applyFont="true" applyNumberFormat="true">
      <alignment horizontal="right" vertical="top"/>
      <protection locked="true"/>
    </xf>
    <xf numFmtId="171" fontId="2624" fillId="0" borderId="4" xfId="0" applyBorder="true" applyFont="true" applyNumberFormat="true">
      <alignment horizontal="right" vertical="top"/>
      <protection locked="true"/>
    </xf>
    <xf numFmtId="172" fontId="2625" fillId="3" borderId="4" xfId="0" applyFill="true" applyBorder="true" applyFont="true" applyNumberFormat="true">
      <alignment vertical="top" horizontal="right"/>
      <protection locked="false"/>
    </xf>
    <xf numFmtId="173" fontId="2626" fillId="0" borderId="4" xfId="0" applyBorder="true" applyFont="true" applyNumberFormat="true">
      <alignment horizontal="right" vertical="top"/>
      <protection locked="true"/>
    </xf>
    <xf numFmtId="4" fontId="2627" fillId="0" borderId="4" xfId="0" applyBorder="true" applyFont="true" applyNumberFormat="true">
      <alignment horizontal="right" vertical="top"/>
      <protection locked="true"/>
    </xf>
    <xf numFmtId="172" fontId="2628" fillId="3" borderId="4" xfId="0" applyFill="true" applyBorder="true" applyFont="true" applyNumberFormat="true">
      <alignment vertical="top" horizontal="right"/>
      <protection locked="false"/>
    </xf>
    <xf numFmtId="171" fontId="2629" fillId="0" borderId="4" xfId="0" applyBorder="true" applyFont="true" applyNumberFormat="true">
      <alignment horizontal="right" vertical="top"/>
      <protection locked="true"/>
    </xf>
    <xf numFmtId="171" fontId="2630" fillId="0" borderId="4" xfId="0" applyBorder="true" applyFont="true" applyNumberFormat="true">
      <alignment horizontal="right" vertical="top"/>
      <protection locked="true"/>
    </xf>
    <xf numFmtId="171" fontId="2631" fillId="0" borderId="4" xfId="0" applyBorder="true" applyFont="true" applyNumberFormat="true">
      <alignment horizontal="right" vertical="top"/>
      <protection locked="true"/>
    </xf>
    <xf numFmtId="4" fontId="2632" fillId="0" borderId="4" xfId="0" applyBorder="true" applyFont="true" applyNumberFormat="true">
      <alignment horizontal="right" vertical="top"/>
      <protection locked="true"/>
    </xf>
    <xf numFmtId="0" fontId="2633" fillId="0" borderId="0" xfId="0" applyFont="true"/>
    <xf numFmtId="0" fontId="2634" fillId="0" borderId="4" xfId="0" applyBorder="true" applyFont="true">
      <alignment horizontal="left" vertical="top"/>
      <protection locked="true"/>
    </xf>
    <xf numFmtId="0" fontId="2635" fillId="0" borderId="4" xfId="0" applyBorder="true" applyFont="true">
      <alignment horizontal="left" vertical="top" wrapText="true"/>
      <protection locked="true"/>
    </xf>
    <xf numFmtId="0" fontId="2636" fillId="0" borderId="4" xfId="0" applyBorder="true" applyFont="true">
      <alignment horizontal="center" vertical="top"/>
      <protection locked="true"/>
    </xf>
    <xf numFmtId="170" fontId="2637" fillId="0" borderId="4" xfId="0" applyBorder="true" applyFont="true" applyNumberFormat="true">
      <alignment horizontal="right" vertical="top"/>
      <protection locked="true"/>
    </xf>
    <xf numFmtId="171" fontId="2638" fillId="0" borderId="4" xfId="0" applyBorder="true" applyFont="true" applyNumberFormat="true">
      <alignment horizontal="right" vertical="top"/>
      <protection locked="true"/>
    </xf>
    <xf numFmtId="171" fontId="2639" fillId="0" borderId="4" xfId="0" applyBorder="true" applyFont="true" applyNumberFormat="true">
      <alignment horizontal="right" vertical="top"/>
      <protection locked="true"/>
    </xf>
    <xf numFmtId="171" fontId="2640" fillId="0" borderId="4" xfId="0" applyBorder="true" applyFont="true" applyNumberFormat="true">
      <alignment horizontal="right" vertical="top"/>
      <protection locked="true"/>
    </xf>
    <xf numFmtId="172" fontId="2641" fillId="3" borderId="4" xfId="0" applyFill="true" applyBorder="true" applyFont="true" applyNumberFormat="true">
      <alignment vertical="top" horizontal="right"/>
      <protection locked="false"/>
    </xf>
    <xf numFmtId="173" fontId="2642" fillId="0" borderId="4" xfId="0" applyBorder="true" applyFont="true" applyNumberFormat="true">
      <alignment horizontal="right" vertical="top"/>
      <protection locked="true"/>
    </xf>
    <xf numFmtId="4" fontId="2643" fillId="0" borderId="4" xfId="0" applyBorder="true" applyFont="true" applyNumberFormat="true">
      <alignment horizontal="right" vertical="top"/>
      <protection locked="true"/>
    </xf>
    <xf numFmtId="172" fontId="2644" fillId="3" borderId="4" xfId="0" applyFill="true" applyBorder="true" applyFont="true" applyNumberFormat="true">
      <alignment vertical="top" horizontal="right"/>
      <protection locked="false"/>
    </xf>
    <xf numFmtId="171" fontId="2645" fillId="0" borderId="4" xfId="0" applyBorder="true" applyFont="true" applyNumberFormat="true">
      <alignment horizontal="right" vertical="top"/>
      <protection locked="true"/>
    </xf>
    <xf numFmtId="171" fontId="2646" fillId="0" borderId="4" xfId="0" applyBorder="true" applyFont="true" applyNumberFormat="true">
      <alignment horizontal="right" vertical="top"/>
      <protection locked="true"/>
    </xf>
    <xf numFmtId="171" fontId="2647" fillId="0" borderId="4" xfId="0" applyBorder="true" applyFont="true" applyNumberFormat="true">
      <alignment horizontal="right" vertical="top"/>
      <protection locked="true"/>
    </xf>
    <xf numFmtId="4" fontId="2648" fillId="0" borderId="4" xfId="0" applyBorder="true" applyFont="true" applyNumberFormat="true">
      <alignment horizontal="right" vertical="top"/>
      <protection locked="true"/>
    </xf>
    <xf numFmtId="0" fontId="2649" fillId="0" borderId="0" xfId="0" applyFont="true"/>
    <xf numFmtId="0" fontId="2650" fillId="0" borderId="4" xfId="0" applyBorder="true" applyFont="true">
      <alignment horizontal="left" vertical="top"/>
      <protection locked="true"/>
    </xf>
    <xf numFmtId="0" fontId="2651" fillId="0" borderId="4" xfId="0" applyBorder="true" applyFont="true">
      <alignment horizontal="left" vertical="top" wrapText="true"/>
      <protection locked="true"/>
    </xf>
    <xf numFmtId="0" fontId="2652" fillId="0" borderId="4" xfId="0" applyBorder="true" applyFont="true">
      <alignment horizontal="center" vertical="top"/>
      <protection locked="true"/>
    </xf>
    <xf numFmtId="170" fontId="2653" fillId="0" borderId="4" xfId="0" applyBorder="true" applyFont="true" applyNumberFormat="true">
      <alignment horizontal="right" vertical="top"/>
      <protection locked="true"/>
    </xf>
    <xf numFmtId="171" fontId="2654" fillId="0" borderId="4" xfId="0" applyBorder="true" applyFont="true" applyNumberFormat="true">
      <alignment horizontal="right" vertical="top"/>
      <protection locked="true"/>
    </xf>
    <xf numFmtId="171" fontId="2655" fillId="0" borderId="4" xfId="0" applyBorder="true" applyFont="true" applyNumberFormat="true">
      <alignment horizontal="right" vertical="top"/>
      <protection locked="true"/>
    </xf>
    <xf numFmtId="171" fontId="2656" fillId="0" borderId="4" xfId="0" applyBorder="true" applyFont="true" applyNumberFormat="true">
      <alignment horizontal="right" vertical="top"/>
      <protection locked="true"/>
    </xf>
    <xf numFmtId="172" fontId="2657" fillId="3" borderId="4" xfId="0" applyFill="true" applyBorder="true" applyFont="true" applyNumberFormat="true">
      <alignment vertical="top" horizontal="right"/>
      <protection locked="false"/>
    </xf>
    <xf numFmtId="173" fontId="2658" fillId="0" borderId="4" xfId="0" applyBorder="true" applyFont="true" applyNumberFormat="true">
      <alignment horizontal="right" vertical="top"/>
      <protection locked="true"/>
    </xf>
    <xf numFmtId="4" fontId="2659" fillId="0" borderId="4" xfId="0" applyBorder="true" applyFont="true" applyNumberFormat="true">
      <alignment horizontal="right" vertical="top"/>
      <protection locked="true"/>
    </xf>
    <xf numFmtId="172" fontId="2660" fillId="3" borderId="4" xfId="0" applyFill="true" applyBorder="true" applyFont="true" applyNumberFormat="true">
      <alignment vertical="top" horizontal="right"/>
      <protection locked="false"/>
    </xf>
    <xf numFmtId="171" fontId="2661" fillId="0" borderId="4" xfId="0" applyBorder="true" applyFont="true" applyNumberFormat="true">
      <alignment horizontal="right" vertical="top"/>
      <protection locked="true"/>
    </xf>
    <xf numFmtId="171" fontId="2662" fillId="0" borderId="4" xfId="0" applyBorder="true" applyFont="true" applyNumberFormat="true">
      <alignment horizontal="right" vertical="top"/>
      <protection locked="true"/>
    </xf>
    <xf numFmtId="171" fontId="2663" fillId="0" borderId="4" xfId="0" applyBorder="true" applyFont="true" applyNumberFormat="true">
      <alignment horizontal="right" vertical="top"/>
      <protection locked="true"/>
    </xf>
    <xf numFmtId="4" fontId="2664" fillId="0" borderId="4" xfId="0" applyBorder="true" applyFont="true" applyNumberFormat="true">
      <alignment horizontal="right" vertical="top"/>
      <protection locked="true"/>
    </xf>
    <xf numFmtId="0" fontId="2665" fillId="0" borderId="0" xfId="0" applyFont="true"/>
    <xf numFmtId="0" fontId="2666" fillId="0" borderId="4" xfId="0" applyBorder="true" applyFont="true">
      <alignment horizontal="left" vertical="top"/>
      <protection locked="true"/>
    </xf>
    <xf numFmtId="0" fontId="2667" fillId="0" borderId="4" xfId="0" applyBorder="true" applyFont="true">
      <alignment horizontal="left" vertical="top" wrapText="true"/>
      <protection locked="true"/>
    </xf>
    <xf numFmtId="0" fontId="2668" fillId="0" borderId="4" xfId="0" applyBorder="true" applyFont="true">
      <alignment horizontal="center" vertical="top"/>
      <protection locked="true"/>
    </xf>
    <xf numFmtId="170" fontId="2669" fillId="0" borderId="4" xfId="0" applyBorder="true" applyFont="true" applyNumberFormat="true">
      <alignment horizontal="right" vertical="top"/>
      <protection locked="true"/>
    </xf>
    <xf numFmtId="171" fontId="2670" fillId="0" borderId="4" xfId="0" applyBorder="true" applyFont="true" applyNumberFormat="true">
      <alignment horizontal="right" vertical="top"/>
      <protection locked="true"/>
    </xf>
    <xf numFmtId="171" fontId="2671" fillId="0" borderId="4" xfId="0" applyBorder="true" applyFont="true" applyNumberFormat="true">
      <alignment horizontal="right" vertical="top"/>
      <protection locked="true"/>
    </xf>
    <xf numFmtId="171" fontId="2672" fillId="0" borderId="4" xfId="0" applyBorder="true" applyFont="true" applyNumberFormat="true">
      <alignment horizontal="right" vertical="top"/>
      <protection locked="true"/>
    </xf>
    <xf numFmtId="172" fontId="2673" fillId="3" borderId="4" xfId="0" applyFill="true" applyBorder="true" applyFont="true" applyNumberFormat="true">
      <alignment vertical="top" horizontal="right"/>
      <protection locked="false"/>
    </xf>
    <xf numFmtId="173" fontId="2674" fillId="0" borderId="4" xfId="0" applyBorder="true" applyFont="true" applyNumberFormat="true">
      <alignment horizontal="right" vertical="top"/>
      <protection locked="true"/>
    </xf>
    <xf numFmtId="4" fontId="2675" fillId="0" borderId="4" xfId="0" applyBorder="true" applyFont="true" applyNumberFormat="true">
      <alignment horizontal="right" vertical="top"/>
      <protection locked="true"/>
    </xf>
    <xf numFmtId="172" fontId="2676" fillId="3" borderId="4" xfId="0" applyFill="true" applyBorder="true" applyFont="true" applyNumberFormat="true">
      <alignment vertical="top" horizontal="right"/>
      <protection locked="false"/>
    </xf>
    <xf numFmtId="171" fontId="2677" fillId="0" borderId="4" xfId="0" applyBorder="true" applyFont="true" applyNumberFormat="true">
      <alignment horizontal="right" vertical="top"/>
      <protection locked="true"/>
    </xf>
    <xf numFmtId="171" fontId="2678" fillId="0" borderId="4" xfId="0" applyBorder="true" applyFont="true" applyNumberFormat="true">
      <alignment horizontal="right" vertical="top"/>
      <protection locked="true"/>
    </xf>
    <xf numFmtId="171" fontId="2679" fillId="0" borderId="4" xfId="0" applyBorder="true" applyFont="true" applyNumberFormat="true">
      <alignment horizontal="right" vertical="top"/>
      <protection locked="true"/>
    </xf>
    <xf numFmtId="4" fontId="2680" fillId="0" borderId="4" xfId="0" applyBorder="true" applyFont="true" applyNumberFormat="true">
      <alignment horizontal="right" vertical="top"/>
      <protection locked="true"/>
    </xf>
    <xf numFmtId="0" fontId="2681" fillId="0" borderId="0" xfId="0" applyFont="true"/>
    <xf numFmtId="0" fontId="2682" fillId="0" borderId="4" xfId="0" applyBorder="true" applyFont="true">
      <alignment horizontal="left" vertical="top"/>
      <protection locked="true"/>
    </xf>
    <xf numFmtId="0" fontId="2683" fillId="0" borderId="4" xfId="0" applyBorder="true" applyFont="true">
      <alignment horizontal="left" vertical="top" wrapText="true"/>
      <protection locked="true"/>
    </xf>
    <xf numFmtId="0" fontId="2684" fillId="0" borderId="4" xfId="0" applyBorder="true" applyFont="true">
      <alignment horizontal="center" vertical="top"/>
      <protection locked="true"/>
    </xf>
    <xf numFmtId="170" fontId="2685" fillId="0" borderId="4" xfId="0" applyBorder="true" applyFont="true" applyNumberFormat="true">
      <alignment horizontal="right" vertical="top"/>
      <protection locked="true"/>
    </xf>
    <xf numFmtId="171" fontId="2686" fillId="0" borderId="4" xfId="0" applyBorder="true" applyFont="true" applyNumberFormat="true">
      <alignment horizontal="right" vertical="top"/>
      <protection locked="true"/>
    </xf>
    <xf numFmtId="171" fontId="2687" fillId="0" borderId="4" xfId="0" applyBorder="true" applyFont="true" applyNumberFormat="true">
      <alignment horizontal="right" vertical="top"/>
      <protection locked="true"/>
    </xf>
    <xf numFmtId="171" fontId="2688" fillId="0" borderId="4" xfId="0" applyBorder="true" applyFont="true" applyNumberFormat="true">
      <alignment horizontal="right" vertical="top"/>
      <protection locked="true"/>
    </xf>
    <xf numFmtId="172" fontId="2689" fillId="3" borderId="4" xfId="0" applyFill="true" applyBorder="true" applyFont="true" applyNumberFormat="true">
      <alignment vertical="top" horizontal="right"/>
      <protection locked="false"/>
    </xf>
    <xf numFmtId="173" fontId="2690" fillId="0" borderId="4" xfId="0" applyBorder="true" applyFont="true" applyNumberFormat="true">
      <alignment horizontal="right" vertical="top"/>
      <protection locked="true"/>
    </xf>
    <xf numFmtId="4" fontId="2691" fillId="0" borderId="4" xfId="0" applyBorder="true" applyFont="true" applyNumberFormat="true">
      <alignment horizontal="right" vertical="top"/>
      <protection locked="true"/>
    </xf>
    <xf numFmtId="172" fontId="2692" fillId="3" borderId="4" xfId="0" applyFill="true" applyBorder="true" applyFont="true" applyNumberFormat="true">
      <alignment vertical="top" horizontal="right"/>
      <protection locked="false"/>
    </xf>
    <xf numFmtId="171" fontId="2693" fillId="0" borderId="4" xfId="0" applyBorder="true" applyFont="true" applyNumberFormat="true">
      <alignment horizontal="right" vertical="top"/>
      <protection locked="true"/>
    </xf>
    <xf numFmtId="171" fontId="2694" fillId="0" borderId="4" xfId="0" applyBorder="true" applyFont="true" applyNumberFormat="true">
      <alignment horizontal="right" vertical="top"/>
      <protection locked="true"/>
    </xf>
    <xf numFmtId="171" fontId="2695" fillId="0" borderId="4" xfId="0" applyBorder="true" applyFont="true" applyNumberFormat="true">
      <alignment horizontal="right" vertical="top"/>
      <protection locked="true"/>
    </xf>
    <xf numFmtId="4" fontId="2696" fillId="0" borderId="4" xfId="0" applyBorder="true" applyFont="true" applyNumberFormat="true">
      <alignment horizontal="right" vertical="top"/>
      <protection locked="true"/>
    </xf>
    <xf numFmtId="0" fontId="2697" fillId="0" borderId="0" xfId="0" applyFont="true"/>
    <xf numFmtId="0" fontId="2698" fillId="0" borderId="4" xfId="0" applyBorder="true" applyFont="true">
      <alignment horizontal="left" vertical="top"/>
      <protection locked="true"/>
    </xf>
    <xf numFmtId="0" fontId="2699" fillId="0" borderId="4" xfId="0" applyBorder="true" applyFont="true">
      <alignment horizontal="left" vertical="top" wrapText="true"/>
      <protection locked="true"/>
    </xf>
    <xf numFmtId="0" fontId="2700" fillId="0" borderId="4" xfId="0" applyBorder="true" applyFont="true">
      <alignment horizontal="center" vertical="top"/>
      <protection locked="true"/>
    </xf>
    <xf numFmtId="170" fontId="2701" fillId="0" borderId="4" xfId="0" applyBorder="true" applyFont="true" applyNumberFormat="true">
      <alignment horizontal="right" vertical="top"/>
      <protection locked="true"/>
    </xf>
    <xf numFmtId="171" fontId="2702" fillId="0" borderId="4" xfId="0" applyBorder="true" applyFont="true" applyNumberFormat="true">
      <alignment horizontal="right" vertical="top"/>
      <protection locked="true"/>
    </xf>
    <xf numFmtId="171" fontId="2703" fillId="0" borderId="4" xfId="0" applyBorder="true" applyFont="true" applyNumberFormat="true">
      <alignment horizontal="right" vertical="top"/>
      <protection locked="true"/>
    </xf>
    <xf numFmtId="171" fontId="2704" fillId="0" borderId="4" xfId="0" applyBorder="true" applyFont="true" applyNumberFormat="true">
      <alignment horizontal="right" vertical="top"/>
      <protection locked="true"/>
    </xf>
    <xf numFmtId="172" fontId="2705" fillId="3" borderId="4" xfId="0" applyFill="true" applyBorder="true" applyFont="true" applyNumberFormat="true">
      <alignment vertical="top" horizontal="right"/>
      <protection locked="false"/>
    </xf>
    <xf numFmtId="173" fontId="2706" fillId="0" borderId="4" xfId="0" applyBorder="true" applyFont="true" applyNumberFormat="true">
      <alignment horizontal="right" vertical="top"/>
      <protection locked="true"/>
    </xf>
    <xf numFmtId="4" fontId="2707" fillId="0" borderId="4" xfId="0" applyBorder="true" applyFont="true" applyNumberFormat="true">
      <alignment horizontal="right" vertical="top"/>
      <protection locked="true"/>
    </xf>
    <xf numFmtId="172" fontId="2708" fillId="3" borderId="4" xfId="0" applyFill="true" applyBorder="true" applyFont="true" applyNumberFormat="true">
      <alignment vertical="top" horizontal="right"/>
      <protection locked="false"/>
    </xf>
    <xf numFmtId="171" fontId="2709" fillId="0" borderId="4" xfId="0" applyBorder="true" applyFont="true" applyNumberFormat="true">
      <alignment horizontal="right" vertical="top"/>
      <protection locked="true"/>
    </xf>
    <xf numFmtId="171" fontId="2710" fillId="0" borderId="4" xfId="0" applyBorder="true" applyFont="true" applyNumberFormat="true">
      <alignment horizontal="right" vertical="top"/>
      <protection locked="true"/>
    </xf>
    <xf numFmtId="171" fontId="2711" fillId="0" borderId="4" xfId="0" applyBorder="true" applyFont="true" applyNumberFormat="true">
      <alignment horizontal="right" vertical="top"/>
      <protection locked="true"/>
    </xf>
    <xf numFmtId="4" fontId="2712" fillId="0" borderId="4" xfId="0" applyBorder="true" applyFont="true" applyNumberFormat="true">
      <alignment horizontal="right" vertical="top"/>
      <protection locked="true"/>
    </xf>
    <xf numFmtId="0" fontId="2713" fillId="0" borderId="0" xfId="0" applyFont="true"/>
    <xf numFmtId="0" fontId="2714" fillId="5" borderId="0" xfId="0" applyFill="true" applyFont="true">
      <alignment horizontal="right"/>
      <protection locked="true"/>
    </xf>
    <xf numFmtId="4" fontId="2715" fillId="5" borderId="0" xfId="0" applyFill="true" applyFont="true" applyNumberFormat="true">
      <alignment horizontal="right"/>
      <protection locked="true"/>
    </xf>
    <xf numFmtId="4" fontId="2716" fillId="5" borderId="0" xfId="0" applyFill="true" applyFont="true" applyNumberFormat="true">
      <alignment horizontal="right"/>
      <protection locked="true"/>
    </xf>
    <xf numFmtId="4" fontId="2717" fillId="5" borderId="0" xfId="0" applyFill="true" applyFont="true" applyNumberFormat="true">
      <alignment horizontal="right"/>
      <protection locked="true"/>
    </xf>
    <xf numFmtId="0" fontId="2718" fillId="7" borderId="0" xfId="0" applyFont="true" applyFill="true">
      <alignment horizontal="left" vertical="top"/>
      <protection locked="true"/>
    </xf>
    <xf numFmtId="0" fontId="2719" fillId="3" borderId="0" xfId="0" applyFont="true" applyFill="true">
      <alignment horizontal="left" vertical="top"/>
      <protection locked="true"/>
    </xf>
    <xf numFmtId="0" fontId="2720" fillId="0" borderId="0" xfId="0" applyFont="true">
      <alignment horizontal="left" vertical="top"/>
      <protection locked="true"/>
    </xf>
    <xf numFmtId="0" fontId="2721" fillId="0" borderId="5" xfId="0" applyFont="true" applyBorder="true">
      <alignment horizontal="center" vertical="top"/>
      <protection locked="true"/>
    </xf>
    <xf numFmtId="166" fontId="2722" fillId="0" borderId="0" xfId="0" applyFont="true" applyNumberFormat="true">
      <alignment horizontal="center" vertical="top"/>
      <protection locked="true"/>
    </xf>
    <xf numFmtId="0" fontId="2723" fillId="0" borderId="0" xfId="0" applyFont="true">
      <alignment horizontal="left" vertical="top"/>
      <protection locked="true"/>
    </xf>
    <xf numFmtId="165" fontId="2724" fillId="0" borderId="0" xfId="0" applyFont="true" applyNumberFormat="true">
      <alignment horizontal="left" vertical="top"/>
      <protection locked="true"/>
    </xf>
    <xf numFmtId="168" fontId="2725" fillId="0" borderId="0" xfId="0" applyFont="true" applyNumberFormat="true">
      <alignment horizontal="left" vertical="top"/>
      <protection locked="true"/>
    </xf>
    <xf numFmtId="169" fontId="0" fillId="0" borderId="0" xfId="0" applyNumberFormat="true"/>
    <xf numFmtId="0" fontId="2726" fillId="5" borderId="4" xfId="0" applyFill="true" applyBorder="true" applyFont="true">
      <alignment horizontal="left"/>
      <protection locked="true"/>
    </xf>
    <xf numFmtId="0" fontId="2727" fillId="5" borderId="4" xfId="0" applyFill="true" applyBorder="true" applyFont="true">
      <alignment horizontal="left"/>
      <protection locked="true"/>
    </xf>
    <xf numFmtId="0" fontId="2728" fillId="5" borderId="4" xfId="0" applyFill="true" applyBorder="true" applyFont="true">
      <alignment horizontal="left"/>
      <protection locked="true"/>
    </xf>
    <xf numFmtId="0" fontId="2729" fillId="5" borderId="4" xfId="0" applyFill="true" applyBorder="true" applyFont="true">
      <alignment horizontal="left"/>
      <protection locked="true"/>
    </xf>
    <xf numFmtId="0" fontId="2730" fillId="5" borderId="4" xfId="0" applyFill="true" applyBorder="true" applyFont="true">
      <alignment horizontal="left"/>
      <protection locked="true"/>
    </xf>
    <xf numFmtId="0" fontId="2731" fillId="5" borderId="4" xfId="0" applyFill="true" applyBorder="true" applyFont="true">
      <alignment horizontal="left"/>
      <protection locked="true"/>
    </xf>
    <xf numFmtId="0" fontId="2732" fillId="5" borderId="4" xfId="0" applyFill="true" applyBorder="true" applyFont="true">
      <alignment horizontal="left"/>
      <protection locked="true"/>
    </xf>
    <xf numFmtId="0" fontId="2733" fillId="5" borderId="4" xfId="0" applyFill="true" applyBorder="true" applyFont="true">
      <alignment horizontal="left"/>
      <protection locked="true"/>
    </xf>
    <xf numFmtId="0" fontId="2734" fillId="5" borderId="4" xfId="0" applyFill="true" applyBorder="true" applyFont="true">
      <alignment horizontal="left"/>
      <protection locked="true"/>
    </xf>
    <xf numFmtId="0" fontId="2735" fillId="0" borderId="4" xfId="0" applyBorder="true" applyFont="true">
      <alignment horizontal="left" vertical="top"/>
      <protection locked="true"/>
    </xf>
    <xf numFmtId="0" fontId="2736" fillId="0" borderId="4" xfId="0" applyBorder="true" applyFont="true">
      <alignment horizontal="left" vertical="top" wrapText="true"/>
      <protection locked="true"/>
    </xf>
    <xf numFmtId="0" fontId="2737" fillId="0" borderId="4" xfId="0" applyBorder="true" applyFont="true">
      <alignment horizontal="left" vertical="top" wrapText="true"/>
      <protection locked="true"/>
    </xf>
    <xf numFmtId="0" fontId="2738" fillId="0" borderId="4" xfId="0" applyBorder="true" applyFont="true">
      <alignment horizontal="left" vertical="top" wrapText="true"/>
      <protection locked="true"/>
    </xf>
    <xf numFmtId="0" fontId="2739" fillId="0" borderId="4" xfId="0" applyBorder="true" applyFont="true">
      <alignment horizontal="left" vertical="top" wrapText="true"/>
      <protection locked="true"/>
    </xf>
    <xf numFmtId="0" fontId="2740" fillId="0" borderId="4" xfId="0" applyBorder="true" applyFont="true">
      <alignment horizontal="left" vertical="top" wrapText="true"/>
      <protection locked="true"/>
    </xf>
    <xf numFmtId="0" fontId="2741" fillId="0" borderId="4" xfId="0" applyBorder="true" applyFont="true">
      <alignment horizontal="left" vertical="top" wrapText="true"/>
      <protection locked="true"/>
    </xf>
    <xf numFmtId="0" fontId="2742" fillId="0" borderId="4" xfId="0" applyBorder="true" applyFont="true">
      <alignment horizontal="left" vertical="top" wrapText="true"/>
      <protection locked="true"/>
    </xf>
    <xf numFmtId="0" fontId="2743" fillId="0" borderId="4" xfId="0" applyBorder="true" applyFont="true">
      <alignment horizontal="left" vertical="top"/>
      <protection locked="true"/>
    </xf>
    <xf numFmtId="0" fontId="2744" fillId="0" borderId="4" xfId="0" applyBorder="true" applyFont="true">
      <alignment horizontal="left" vertical="top" wrapText="true"/>
      <protection locked="true"/>
    </xf>
    <xf numFmtId="4" fontId="2745" fillId="3" borderId="4" xfId="0" applyFill="true" applyBorder="true" applyFont="true" applyNumberFormat="true">
      <alignment vertical="top" horizontal="right"/>
      <protection locked="false"/>
    </xf>
    <xf numFmtId="4" fontId="2746" fillId="0" borderId="4" xfId="0" applyBorder="true" applyFont="true" applyNumberFormat="true">
      <alignment horizontal="right" vertical="top"/>
      <protection locked="true"/>
    </xf>
    <xf numFmtId="4" fontId="2747" fillId="3" borderId="4" xfId="0" applyFill="true" applyBorder="true" applyFont="true" applyNumberFormat="true">
      <alignment vertical="top" horizontal="right"/>
      <protection locked="false"/>
    </xf>
    <xf numFmtId="4" fontId="2748" fillId="0" borderId="4" xfId="0" applyBorder="true" applyFont="true" applyNumberFormat="true">
      <alignment horizontal="right" vertical="top"/>
      <protection locked="true"/>
    </xf>
    <xf numFmtId="4" fontId="2749" fillId="5" borderId="4" xfId="0" applyFill="true" applyBorder="true" applyFont="true" applyNumberFormat="true">
      <alignment horizontal="right" vertical="top"/>
      <protection locked="true"/>
    </xf>
    <xf numFmtId="4" fontId="2750" fillId="5" borderId="4" xfId="0" applyFill="true" applyBorder="true" applyFont="true" applyNumberFormat="true">
      <alignment horizontal="right" vertical="top"/>
      <protection locked="true"/>
    </xf>
    <xf numFmtId="0" fontId="2751" fillId="0" borderId="4" xfId="0" applyBorder="true" applyFont="true">
      <alignment horizontal="left" vertical="top"/>
      <protection locked="true"/>
    </xf>
    <xf numFmtId="0" fontId="2752" fillId="0" borderId="4" xfId="0" applyBorder="true" applyFont="true">
      <alignment horizontal="left" vertical="top" wrapText="true"/>
      <protection locked="true"/>
    </xf>
    <xf numFmtId="0" fontId="2753" fillId="0" borderId="4" xfId="0" applyBorder="true" applyFont="true">
      <alignment horizontal="left" vertical="top" wrapText="true"/>
      <protection locked="true"/>
    </xf>
    <xf numFmtId="0" fontId="2754" fillId="0" borderId="4" xfId="0" applyBorder="true" applyFont="true">
      <alignment horizontal="left" vertical="top" wrapText="true"/>
      <protection locked="true"/>
    </xf>
    <xf numFmtId="0" fontId="2755" fillId="0" borderId="4" xfId="0" applyBorder="true" applyFont="true">
      <alignment horizontal="left" vertical="top" wrapText="true"/>
      <protection locked="true"/>
    </xf>
    <xf numFmtId="0" fontId="2756" fillId="0" borderId="4" xfId="0" applyBorder="true" applyFont="true">
      <alignment horizontal="left" vertical="top" wrapText="true"/>
      <protection locked="true"/>
    </xf>
    <xf numFmtId="0" fontId="2757" fillId="0" borderId="4" xfId="0" applyBorder="true" applyFont="true">
      <alignment horizontal="left" vertical="top" wrapText="true"/>
      <protection locked="true"/>
    </xf>
    <xf numFmtId="0" fontId="2758" fillId="0" borderId="4" xfId="0" applyBorder="true" applyFont="true">
      <alignment horizontal="left" vertical="top" wrapText="true"/>
      <protection locked="true"/>
    </xf>
    <xf numFmtId="0" fontId="2759" fillId="0" borderId="4" xfId="0" applyBorder="true" applyFont="true">
      <alignment horizontal="left" vertical="top"/>
      <protection locked="true"/>
    </xf>
    <xf numFmtId="0" fontId="2760" fillId="0" borderId="4" xfId="0" applyBorder="true" applyFont="true">
      <alignment horizontal="left" vertical="top" wrapText="true"/>
      <protection locked="true"/>
    </xf>
    <xf numFmtId="4" fontId="2761" fillId="3" borderId="4" xfId="0" applyFill="true" applyBorder="true" applyFont="true" applyNumberFormat="true">
      <alignment vertical="top" horizontal="right"/>
      <protection locked="false"/>
    </xf>
    <xf numFmtId="4" fontId="2762" fillId="0" borderId="4" xfId="0" applyBorder="true" applyFont="true" applyNumberFormat="true">
      <alignment horizontal="right" vertical="top"/>
      <protection locked="true"/>
    </xf>
    <xf numFmtId="4" fontId="2763" fillId="3" borderId="4" xfId="0" applyFill="true" applyBorder="true" applyFont="true" applyNumberFormat="true">
      <alignment vertical="top" horizontal="right"/>
      <protection locked="false"/>
    </xf>
    <xf numFmtId="4" fontId="2764" fillId="0" borderId="4" xfId="0" applyBorder="true" applyFont="true" applyNumberFormat="true">
      <alignment horizontal="right" vertical="top"/>
      <protection locked="true"/>
    </xf>
    <xf numFmtId="4" fontId="2765" fillId="5" borderId="4" xfId="0" applyFill="true" applyBorder="true" applyFont="true" applyNumberFormat="true">
      <alignment horizontal="right" vertical="top"/>
      <protection locked="true"/>
    </xf>
    <xf numFmtId="4" fontId="2766" fillId="5" borderId="4" xfId="0" applyFill="true" applyBorder="true" applyFont="true" applyNumberFormat="true">
      <alignment horizontal="right" vertical="top"/>
      <protection locked="true"/>
    </xf>
    <xf numFmtId="0" fontId="2767" fillId="0" borderId="4" xfId="0" applyBorder="true" applyFont="true">
      <alignment horizontal="left" vertical="top"/>
      <protection locked="true"/>
    </xf>
    <xf numFmtId="0" fontId="2768" fillId="0" borderId="4" xfId="0" applyBorder="true" applyFont="true">
      <alignment horizontal="left" vertical="top" wrapText="true"/>
      <protection locked="true"/>
    </xf>
    <xf numFmtId="0" fontId="2769" fillId="0" borderId="4" xfId="0" applyBorder="true" applyFont="true">
      <alignment horizontal="left" vertical="top" wrapText="true"/>
      <protection locked="true"/>
    </xf>
    <xf numFmtId="0" fontId="2770" fillId="0" borderId="4" xfId="0" applyBorder="true" applyFont="true">
      <alignment horizontal="left" vertical="top" wrapText="true"/>
      <protection locked="true"/>
    </xf>
    <xf numFmtId="0" fontId="2771" fillId="0" borderId="4" xfId="0" applyBorder="true" applyFont="true">
      <alignment horizontal="left" vertical="top" wrapText="true"/>
      <protection locked="true"/>
    </xf>
    <xf numFmtId="0" fontId="2772" fillId="0" borderId="4" xfId="0" applyBorder="true" applyFont="true">
      <alignment horizontal="left" vertical="top" wrapText="true"/>
      <protection locked="true"/>
    </xf>
    <xf numFmtId="0" fontId="2773" fillId="0" borderId="4" xfId="0" applyBorder="true" applyFont="true">
      <alignment horizontal="left" vertical="top" wrapText="true"/>
      <protection locked="true"/>
    </xf>
    <xf numFmtId="0" fontId="2774" fillId="0" borderId="4" xfId="0" applyBorder="true" applyFont="true">
      <alignment horizontal="left" vertical="top" wrapText="true"/>
      <protection locked="true"/>
    </xf>
    <xf numFmtId="0" fontId="2775" fillId="0" borderId="4" xfId="0" applyBorder="true" applyFont="true">
      <alignment horizontal="left" vertical="top"/>
      <protection locked="true"/>
    </xf>
    <xf numFmtId="0" fontId="2776" fillId="0" borderId="4" xfId="0" applyBorder="true" applyFont="true">
      <alignment horizontal="left" vertical="top" wrapText="true"/>
      <protection locked="true"/>
    </xf>
    <xf numFmtId="4" fontId="2777" fillId="3" borderId="4" xfId="0" applyFill="true" applyBorder="true" applyFont="true" applyNumberFormat="true">
      <alignment vertical="top" horizontal="right"/>
      <protection locked="false"/>
    </xf>
    <xf numFmtId="4" fontId="2778" fillId="0" borderId="4" xfId="0" applyBorder="true" applyFont="true" applyNumberFormat="true">
      <alignment horizontal="right" vertical="top"/>
      <protection locked="true"/>
    </xf>
    <xf numFmtId="4" fontId="2779" fillId="3" borderId="4" xfId="0" applyFill="true" applyBorder="true" applyFont="true" applyNumberFormat="true">
      <alignment vertical="top" horizontal="right"/>
      <protection locked="false"/>
    </xf>
    <xf numFmtId="4" fontId="2780" fillId="0" borderId="4" xfId="0" applyBorder="true" applyFont="true" applyNumberFormat="true">
      <alignment horizontal="right" vertical="top"/>
      <protection locked="true"/>
    </xf>
    <xf numFmtId="4" fontId="2781" fillId="5" borderId="4" xfId="0" applyFill="true" applyBorder="true" applyFont="true" applyNumberFormat="true">
      <alignment horizontal="right" vertical="top"/>
      <protection locked="true"/>
    </xf>
    <xf numFmtId="4" fontId="2782" fillId="5" borderId="4" xfId="0" applyFill="true" applyBorder="true" applyFont="true" applyNumberFormat="true">
      <alignment horizontal="right" vertical="top"/>
      <protection locked="true"/>
    </xf>
    <xf numFmtId="0" fontId="2783" fillId="0" borderId="4" xfId="0" applyBorder="true" applyFont="true">
      <alignment horizontal="left" vertical="top"/>
      <protection locked="true"/>
    </xf>
    <xf numFmtId="0" fontId="2784" fillId="0" borderId="4" xfId="0" applyBorder="true" applyFont="true">
      <alignment horizontal="left" vertical="top" wrapText="true"/>
      <protection locked="true"/>
    </xf>
    <xf numFmtId="0" fontId="2785" fillId="0" borderId="4" xfId="0" applyBorder="true" applyFont="true">
      <alignment horizontal="left" vertical="top" wrapText="true"/>
      <protection locked="true"/>
    </xf>
    <xf numFmtId="0" fontId="2786" fillId="0" borderId="4" xfId="0" applyBorder="true" applyFont="true">
      <alignment horizontal="left" vertical="top" wrapText="true"/>
      <protection locked="true"/>
    </xf>
    <xf numFmtId="0" fontId="2787" fillId="0" borderId="4" xfId="0" applyBorder="true" applyFont="true">
      <alignment horizontal="left" vertical="top" wrapText="true"/>
      <protection locked="true"/>
    </xf>
    <xf numFmtId="0" fontId="2788" fillId="0" borderId="4" xfId="0" applyBorder="true" applyFont="true">
      <alignment horizontal="left" vertical="top" wrapText="true"/>
      <protection locked="true"/>
    </xf>
    <xf numFmtId="0" fontId="2789" fillId="0" borderId="4" xfId="0" applyBorder="true" applyFont="true">
      <alignment horizontal="left" vertical="top" wrapText="true"/>
      <protection locked="true"/>
    </xf>
    <xf numFmtId="0" fontId="2790" fillId="0" borderId="4" xfId="0" applyBorder="true" applyFont="true">
      <alignment horizontal="left" vertical="top" wrapText="true"/>
      <protection locked="true"/>
    </xf>
    <xf numFmtId="0" fontId="2791" fillId="0" borderId="4" xfId="0" applyBorder="true" applyFont="true">
      <alignment horizontal="left" vertical="top"/>
      <protection locked="true"/>
    </xf>
    <xf numFmtId="0" fontId="2792" fillId="0" borderId="4" xfId="0" applyBorder="true" applyFont="true">
      <alignment horizontal="left" vertical="top" wrapText="true"/>
      <protection locked="true"/>
    </xf>
    <xf numFmtId="4" fontId="2793" fillId="3" borderId="4" xfId="0" applyFill="true" applyBorder="true" applyFont="true" applyNumberFormat="true">
      <alignment vertical="top" horizontal="right"/>
      <protection locked="false"/>
    </xf>
    <xf numFmtId="4" fontId="2794" fillId="0" borderId="4" xfId="0" applyBorder="true" applyFont="true" applyNumberFormat="true">
      <alignment horizontal="right" vertical="top"/>
      <protection locked="true"/>
    </xf>
    <xf numFmtId="4" fontId="2795" fillId="3" borderId="4" xfId="0" applyFill="true" applyBorder="true" applyFont="true" applyNumberFormat="true">
      <alignment vertical="top" horizontal="right"/>
      <protection locked="false"/>
    </xf>
    <xf numFmtId="4" fontId="2796" fillId="0" borderId="4" xfId="0" applyBorder="true" applyFont="true" applyNumberFormat="true">
      <alignment horizontal="right" vertical="top"/>
      <protection locked="true"/>
    </xf>
    <xf numFmtId="4" fontId="2797" fillId="5" borderId="4" xfId="0" applyFill="true" applyBorder="true" applyFont="true" applyNumberFormat="true">
      <alignment horizontal="right" vertical="top"/>
      <protection locked="true"/>
    </xf>
    <xf numFmtId="4" fontId="2798" fillId="5" borderId="4" xfId="0" applyFill="true" applyBorder="true" applyFont="true" applyNumberFormat="true">
      <alignment horizontal="right" vertical="top"/>
      <protection locked="true"/>
    </xf>
    <xf numFmtId="0" fontId="2799" fillId="0" borderId="4" xfId="0" applyBorder="true" applyFont="true">
      <alignment horizontal="left" vertical="top"/>
      <protection locked="true"/>
    </xf>
    <xf numFmtId="0" fontId="2800" fillId="0" borderId="4" xfId="0" applyBorder="true" applyFont="true">
      <alignment horizontal="left" vertical="top" wrapText="true"/>
      <protection locked="true"/>
    </xf>
    <xf numFmtId="0" fontId="2801" fillId="0" borderId="4" xfId="0" applyBorder="true" applyFont="true">
      <alignment horizontal="left" vertical="top" wrapText="true"/>
      <protection locked="true"/>
    </xf>
    <xf numFmtId="0" fontId="2802" fillId="0" borderId="4" xfId="0" applyBorder="true" applyFont="true">
      <alignment horizontal="left" vertical="top" wrapText="true"/>
      <protection locked="true"/>
    </xf>
    <xf numFmtId="0" fontId="2803" fillId="0" borderId="4" xfId="0" applyBorder="true" applyFont="true">
      <alignment horizontal="left" vertical="top" wrapText="true"/>
      <protection locked="true"/>
    </xf>
    <xf numFmtId="0" fontId="2804" fillId="0" borderId="4" xfId="0" applyBorder="true" applyFont="true">
      <alignment horizontal="left" vertical="top" wrapText="true"/>
      <protection locked="true"/>
    </xf>
    <xf numFmtId="0" fontId="2805" fillId="0" borderId="4" xfId="0" applyBorder="true" applyFont="true">
      <alignment horizontal="left" vertical="top" wrapText="true"/>
      <protection locked="true"/>
    </xf>
    <xf numFmtId="0" fontId="2806" fillId="0" borderId="4" xfId="0" applyBorder="true" applyFont="true">
      <alignment horizontal="left" vertical="top" wrapText="true"/>
      <protection locked="true"/>
    </xf>
    <xf numFmtId="0" fontId="2807" fillId="0" borderId="4" xfId="0" applyBorder="true" applyFont="true">
      <alignment horizontal="left" vertical="top"/>
      <protection locked="true"/>
    </xf>
    <xf numFmtId="0" fontId="2808" fillId="0" borderId="4" xfId="0" applyBorder="true" applyFont="true">
      <alignment horizontal="left" vertical="top" wrapText="true"/>
      <protection locked="true"/>
    </xf>
    <xf numFmtId="4" fontId="2809" fillId="3" borderId="4" xfId="0" applyFill="true" applyBorder="true" applyFont="true" applyNumberFormat="true">
      <alignment vertical="top" horizontal="right"/>
      <protection locked="false"/>
    </xf>
    <xf numFmtId="4" fontId="2810" fillId="0" borderId="4" xfId="0" applyBorder="true" applyFont="true" applyNumberFormat="true">
      <alignment horizontal="right" vertical="top"/>
      <protection locked="true"/>
    </xf>
    <xf numFmtId="4" fontId="2811" fillId="3" borderId="4" xfId="0" applyFill="true" applyBorder="true" applyFont="true" applyNumberFormat="true">
      <alignment vertical="top" horizontal="right"/>
      <protection locked="false"/>
    </xf>
    <xf numFmtId="4" fontId="2812" fillId="0" borderId="4" xfId="0" applyBorder="true" applyFont="true" applyNumberFormat="true">
      <alignment horizontal="right" vertical="top"/>
      <protection locked="true"/>
    </xf>
    <xf numFmtId="4" fontId="2813" fillId="5" borderId="4" xfId="0" applyFill="true" applyBorder="true" applyFont="true" applyNumberFormat="true">
      <alignment horizontal="right" vertical="top"/>
      <protection locked="true"/>
    </xf>
    <xf numFmtId="4" fontId="2814" fillId="5" borderId="4" xfId="0" applyFill="true" applyBorder="true" applyFont="true" applyNumberFormat="true">
      <alignment horizontal="right" vertical="top"/>
      <protection locked="true"/>
    </xf>
    <xf numFmtId="0" fontId="2815" fillId="0" borderId="4" xfId="0" applyBorder="true" applyFont="true">
      <alignment horizontal="left" vertical="top"/>
      <protection locked="true"/>
    </xf>
    <xf numFmtId="0" fontId="2816" fillId="0" borderId="4" xfId="0" applyBorder="true" applyFont="true">
      <alignment horizontal="left" vertical="top" wrapText="true"/>
      <protection locked="true"/>
    </xf>
    <xf numFmtId="0" fontId="2817" fillId="0" borderId="4" xfId="0" applyBorder="true" applyFont="true">
      <alignment horizontal="left" vertical="top" wrapText="true"/>
      <protection locked="true"/>
    </xf>
    <xf numFmtId="0" fontId="2818" fillId="0" borderId="4" xfId="0" applyBorder="true" applyFont="true">
      <alignment horizontal="left" vertical="top" wrapText="true"/>
      <protection locked="true"/>
    </xf>
    <xf numFmtId="0" fontId="2819" fillId="0" borderId="4" xfId="0" applyBorder="true" applyFont="true">
      <alignment horizontal="left" vertical="top" wrapText="true"/>
      <protection locked="true"/>
    </xf>
    <xf numFmtId="0" fontId="2820" fillId="0" borderId="4" xfId="0" applyBorder="true" applyFont="true">
      <alignment horizontal="left" vertical="top" wrapText="true"/>
      <protection locked="true"/>
    </xf>
    <xf numFmtId="0" fontId="2821" fillId="0" borderId="4" xfId="0" applyBorder="true" applyFont="true">
      <alignment horizontal="left" vertical="top" wrapText="true"/>
      <protection locked="true"/>
    </xf>
    <xf numFmtId="0" fontId="2822" fillId="0" borderId="4" xfId="0" applyBorder="true" applyFont="true">
      <alignment horizontal="left" vertical="top" wrapText="true"/>
      <protection locked="true"/>
    </xf>
    <xf numFmtId="0" fontId="2823" fillId="0" borderId="4" xfId="0" applyBorder="true" applyFont="true">
      <alignment horizontal="left" vertical="top"/>
      <protection locked="true"/>
    </xf>
    <xf numFmtId="0" fontId="2824" fillId="0" borderId="4" xfId="0" applyBorder="true" applyFont="true">
      <alignment horizontal="left" vertical="top" wrapText="true"/>
      <protection locked="true"/>
    </xf>
    <xf numFmtId="4" fontId="2825" fillId="3" borderId="4" xfId="0" applyFill="true" applyBorder="true" applyFont="true" applyNumberFormat="true">
      <alignment vertical="top" horizontal="right"/>
      <protection locked="false"/>
    </xf>
    <xf numFmtId="4" fontId="2826" fillId="0" borderId="4" xfId="0" applyBorder="true" applyFont="true" applyNumberFormat="true">
      <alignment horizontal="right" vertical="top"/>
      <protection locked="true"/>
    </xf>
    <xf numFmtId="4" fontId="2827" fillId="3" borderId="4" xfId="0" applyFill="true" applyBorder="true" applyFont="true" applyNumberFormat="true">
      <alignment vertical="top" horizontal="right"/>
      <protection locked="false"/>
    </xf>
    <xf numFmtId="4" fontId="2828" fillId="0" borderId="4" xfId="0" applyBorder="true" applyFont="true" applyNumberFormat="true">
      <alignment horizontal="right" vertical="top"/>
      <protection locked="true"/>
    </xf>
    <xf numFmtId="4" fontId="2829" fillId="5" borderId="4" xfId="0" applyFill="true" applyBorder="true" applyFont="true" applyNumberFormat="true">
      <alignment horizontal="right" vertical="top"/>
      <protection locked="true"/>
    </xf>
    <xf numFmtId="4" fontId="2830" fillId="5" borderId="4" xfId="0" applyFill="true" applyBorder="true" applyFont="true" applyNumberFormat="true">
      <alignment horizontal="right" vertical="top"/>
      <protection locked="true"/>
    </xf>
    <xf numFmtId="0" fontId="2831" fillId="0" borderId="4" xfId="0" applyBorder="true" applyFont="true">
      <alignment horizontal="left" vertical="top"/>
      <protection locked="true"/>
    </xf>
    <xf numFmtId="0" fontId="2832" fillId="0" borderId="4" xfId="0" applyBorder="true" applyFont="true">
      <alignment horizontal="left" vertical="top" wrapText="true"/>
      <protection locked="true"/>
    </xf>
    <xf numFmtId="0" fontId="2833" fillId="0" borderId="4" xfId="0" applyBorder="true" applyFont="true">
      <alignment horizontal="left" vertical="top" wrapText="true"/>
      <protection locked="true"/>
    </xf>
    <xf numFmtId="0" fontId="2834" fillId="0" borderId="4" xfId="0" applyBorder="true" applyFont="true">
      <alignment horizontal="left" vertical="top" wrapText="true"/>
      <protection locked="true"/>
    </xf>
    <xf numFmtId="0" fontId="2835" fillId="0" borderId="4" xfId="0" applyBorder="true" applyFont="true">
      <alignment horizontal="left" vertical="top" wrapText="true"/>
      <protection locked="true"/>
    </xf>
    <xf numFmtId="0" fontId="2836" fillId="0" borderId="4" xfId="0" applyBorder="true" applyFont="true">
      <alignment horizontal="left" vertical="top" wrapText="true"/>
      <protection locked="true"/>
    </xf>
    <xf numFmtId="0" fontId="2837" fillId="0" borderId="4" xfId="0" applyBorder="true" applyFont="true">
      <alignment horizontal="left" vertical="top" wrapText="true"/>
      <protection locked="true"/>
    </xf>
    <xf numFmtId="0" fontId="2838" fillId="0" borderId="4" xfId="0" applyBorder="true" applyFont="true">
      <alignment horizontal="left" vertical="top" wrapText="true"/>
      <protection locked="true"/>
    </xf>
    <xf numFmtId="0" fontId="2839" fillId="0" borderId="4" xfId="0" applyBorder="true" applyFont="true">
      <alignment horizontal="left" vertical="top"/>
      <protection locked="true"/>
    </xf>
    <xf numFmtId="0" fontId="2840" fillId="0" borderId="4" xfId="0" applyBorder="true" applyFont="true">
      <alignment horizontal="left" vertical="top" wrapText="true"/>
      <protection locked="true"/>
    </xf>
    <xf numFmtId="4" fontId="2841" fillId="3" borderId="4" xfId="0" applyFill="true" applyBorder="true" applyFont="true" applyNumberFormat="true">
      <alignment vertical="top" horizontal="right"/>
      <protection locked="false"/>
    </xf>
    <xf numFmtId="4" fontId="2842" fillId="0" borderId="4" xfId="0" applyBorder="true" applyFont="true" applyNumberFormat="true">
      <alignment horizontal="right" vertical="top"/>
      <protection locked="true"/>
    </xf>
    <xf numFmtId="4" fontId="2843" fillId="3" borderId="4" xfId="0" applyFill="true" applyBorder="true" applyFont="true" applyNumberFormat="true">
      <alignment vertical="top" horizontal="right"/>
      <protection locked="false"/>
    </xf>
    <xf numFmtId="4" fontId="2844" fillId="0" borderId="4" xfId="0" applyBorder="true" applyFont="true" applyNumberFormat="true">
      <alignment horizontal="right" vertical="top"/>
      <protection locked="true"/>
    </xf>
    <xf numFmtId="4" fontId="2845" fillId="5" borderId="4" xfId="0" applyFill="true" applyBorder="true" applyFont="true" applyNumberFormat="true">
      <alignment horizontal="right" vertical="top"/>
      <protection locked="true"/>
    </xf>
    <xf numFmtId="4" fontId="2846" fillId="5" borderId="4" xfId="0" applyFill="true" applyBorder="true" applyFont="true" applyNumberFormat="true">
      <alignment horizontal="right" vertical="top"/>
      <protection locked="true"/>
    </xf>
    <xf numFmtId="0" fontId="2847" fillId="0" borderId="4" xfId="0" applyBorder="true" applyFont="true">
      <alignment horizontal="left" vertical="top"/>
      <protection locked="true"/>
    </xf>
    <xf numFmtId="0" fontId="2848" fillId="0" borderId="4" xfId="0" applyBorder="true" applyFont="true">
      <alignment horizontal="left" vertical="top" wrapText="true"/>
      <protection locked="true"/>
    </xf>
    <xf numFmtId="0" fontId="2849" fillId="0" borderId="4" xfId="0" applyBorder="true" applyFont="true">
      <alignment horizontal="left" vertical="top" wrapText="true"/>
      <protection locked="true"/>
    </xf>
    <xf numFmtId="0" fontId="2850" fillId="0" borderId="4" xfId="0" applyBorder="true" applyFont="true">
      <alignment horizontal="left" vertical="top" wrapText="true"/>
      <protection locked="true"/>
    </xf>
    <xf numFmtId="0" fontId="2851" fillId="0" borderId="4" xfId="0" applyBorder="true" applyFont="true">
      <alignment horizontal="left" vertical="top" wrapText="true"/>
      <protection locked="true"/>
    </xf>
    <xf numFmtId="0" fontId="2852" fillId="0" borderId="4" xfId="0" applyBorder="true" applyFont="true">
      <alignment horizontal="left" vertical="top" wrapText="true"/>
      <protection locked="true"/>
    </xf>
    <xf numFmtId="0" fontId="2853" fillId="0" borderId="4" xfId="0" applyBorder="true" applyFont="true">
      <alignment horizontal="left" vertical="top" wrapText="true"/>
      <protection locked="true"/>
    </xf>
    <xf numFmtId="0" fontId="2854" fillId="0" borderId="4" xfId="0" applyBorder="true" applyFont="true">
      <alignment horizontal="left" vertical="top" wrapText="true"/>
      <protection locked="true"/>
    </xf>
    <xf numFmtId="0" fontId="2855" fillId="0" borderId="4" xfId="0" applyBorder="true" applyFont="true">
      <alignment horizontal="left" vertical="top"/>
      <protection locked="true"/>
    </xf>
    <xf numFmtId="0" fontId="2856" fillId="0" borderId="4" xfId="0" applyBorder="true" applyFont="true">
      <alignment horizontal="left" vertical="top" wrapText="true"/>
      <protection locked="true"/>
    </xf>
    <xf numFmtId="4" fontId="2857" fillId="3" borderId="4" xfId="0" applyFill="true" applyBorder="true" applyFont="true" applyNumberFormat="true">
      <alignment vertical="top" horizontal="right"/>
      <protection locked="false"/>
    </xf>
    <xf numFmtId="4" fontId="2858" fillId="0" borderId="4" xfId="0" applyBorder="true" applyFont="true" applyNumberFormat="true">
      <alignment horizontal="right" vertical="top"/>
      <protection locked="true"/>
    </xf>
    <xf numFmtId="4" fontId="2859" fillId="3" borderId="4" xfId="0" applyFill="true" applyBorder="true" applyFont="true" applyNumberFormat="true">
      <alignment vertical="top" horizontal="right"/>
      <protection locked="false"/>
    </xf>
    <xf numFmtId="4" fontId="2860" fillId="0" borderId="4" xfId="0" applyBorder="true" applyFont="true" applyNumberFormat="true">
      <alignment horizontal="right" vertical="top"/>
      <protection locked="true"/>
    </xf>
    <xf numFmtId="4" fontId="2861" fillId="5" borderId="4" xfId="0" applyFill="true" applyBorder="true" applyFont="true" applyNumberFormat="true">
      <alignment horizontal="right" vertical="top"/>
      <protection locked="true"/>
    </xf>
    <xf numFmtId="4" fontId="2862" fillId="5" borderId="4" xfId="0" applyFill="true" applyBorder="true" applyFont="true" applyNumberFormat="true">
      <alignment horizontal="right" vertical="top"/>
      <protection locked="true"/>
    </xf>
    <xf numFmtId="0" fontId="2863" fillId="0" borderId="4" xfId="0" applyBorder="true" applyFont="true">
      <alignment horizontal="left" vertical="top"/>
      <protection locked="true"/>
    </xf>
    <xf numFmtId="0" fontId="2864" fillId="0" borderId="4" xfId="0" applyBorder="true" applyFont="true">
      <alignment horizontal="left" vertical="top" wrapText="true"/>
      <protection locked="true"/>
    </xf>
    <xf numFmtId="0" fontId="2865" fillId="0" borderId="4" xfId="0" applyBorder="true" applyFont="true">
      <alignment horizontal="left" vertical="top" wrapText="true"/>
      <protection locked="true"/>
    </xf>
    <xf numFmtId="0" fontId="2866" fillId="0" borderId="4" xfId="0" applyBorder="true" applyFont="true">
      <alignment horizontal="left" vertical="top" wrapText="true"/>
      <protection locked="true"/>
    </xf>
    <xf numFmtId="0" fontId="2867" fillId="0" borderId="4" xfId="0" applyBorder="true" applyFont="true">
      <alignment horizontal="left" vertical="top" wrapText="true"/>
      <protection locked="true"/>
    </xf>
    <xf numFmtId="0" fontId="2868" fillId="0" borderId="4" xfId="0" applyBorder="true" applyFont="true">
      <alignment horizontal="left" vertical="top" wrapText="true"/>
      <protection locked="true"/>
    </xf>
    <xf numFmtId="0" fontId="2869" fillId="0" borderId="4" xfId="0" applyBorder="true" applyFont="true">
      <alignment horizontal="left" vertical="top" wrapText="true"/>
      <protection locked="true"/>
    </xf>
    <xf numFmtId="0" fontId="2870" fillId="0" borderId="4" xfId="0" applyBorder="true" applyFont="true">
      <alignment horizontal="left" vertical="top" wrapText="true"/>
      <protection locked="true"/>
    </xf>
    <xf numFmtId="0" fontId="2871" fillId="0" borderId="4" xfId="0" applyBorder="true" applyFont="true">
      <alignment horizontal="left" vertical="top"/>
      <protection locked="true"/>
    </xf>
    <xf numFmtId="0" fontId="2872" fillId="0" borderId="4" xfId="0" applyBorder="true" applyFont="true">
      <alignment horizontal="left" vertical="top" wrapText="true"/>
      <protection locked="true"/>
    </xf>
    <xf numFmtId="4" fontId="2873" fillId="3" borderId="4" xfId="0" applyFill="true" applyBorder="true" applyFont="true" applyNumberFormat="true">
      <alignment vertical="top" horizontal="right"/>
      <protection locked="false"/>
    </xf>
    <xf numFmtId="4" fontId="2874" fillId="0" borderId="4" xfId="0" applyBorder="true" applyFont="true" applyNumberFormat="true">
      <alignment horizontal="right" vertical="top"/>
      <protection locked="true"/>
    </xf>
    <xf numFmtId="4" fontId="2875" fillId="3" borderId="4" xfId="0" applyFill="true" applyBorder="true" applyFont="true" applyNumberFormat="true">
      <alignment vertical="top" horizontal="right"/>
      <protection locked="false"/>
    </xf>
    <xf numFmtId="4" fontId="2876" fillId="0" borderId="4" xfId="0" applyBorder="true" applyFont="true" applyNumberFormat="true">
      <alignment horizontal="right" vertical="top"/>
      <protection locked="true"/>
    </xf>
    <xf numFmtId="4" fontId="2877" fillId="5" borderId="4" xfId="0" applyFill="true" applyBorder="true" applyFont="true" applyNumberFormat="true">
      <alignment horizontal="right" vertical="top"/>
      <protection locked="true"/>
    </xf>
    <xf numFmtId="4" fontId="2878" fillId="5" borderId="4" xfId="0" applyFill="true" applyBorder="true" applyFont="true" applyNumberFormat="true">
      <alignment horizontal="right" vertical="top"/>
      <protection locked="true"/>
    </xf>
    <xf numFmtId="0" fontId="2879" fillId="5" borderId="4" xfId="0" applyFill="true" applyBorder="true" applyFont="true">
      <alignment horizontal="left"/>
      <protection locked="true"/>
    </xf>
    <xf numFmtId="0" fontId="2880" fillId="5" borderId="4" xfId="0" applyFill="true" applyBorder="true" applyFont="true">
      <alignment horizontal="left"/>
      <protection locked="true"/>
    </xf>
    <xf numFmtId="4" fontId="2881" fillId="5" borderId="4" xfId="0" applyFill="true" applyBorder="true" applyFont="true" applyNumberFormat="true">
      <alignment horizontal="right"/>
      <protection locked="true"/>
    </xf>
    <xf numFmtId="4" fontId="2882" fillId="5" borderId="4" xfId="0" applyFill="true" applyBorder="true" applyFont="true" applyNumberFormat="true">
      <alignment horizontal="right"/>
      <protection locked="true"/>
    </xf>
    <xf numFmtId="0" fontId="2883" fillId="5" borderId="4" xfId="0" applyFill="true" applyBorder="true" applyFont="true">
      <alignment horizontal="left"/>
      <protection locked="true"/>
    </xf>
    <xf numFmtId="4" fontId="2884" fillId="5" borderId="4" xfId="0" applyFill="true" applyBorder="true" applyFont="true" applyNumberFormat="true">
      <alignment horizontal="right"/>
      <protection locked="true"/>
    </xf>
    <xf numFmtId="0" fontId="2885" fillId="5" borderId="4" xfId="0" applyFill="true" applyBorder="true" applyFont="true">
      <alignment horizontal="left"/>
      <protection locked="true"/>
    </xf>
    <xf numFmtId="4" fontId="2886" fillId="5" borderId="4" xfId="0" applyFill="true" applyBorder="true" applyFont="true" applyNumberFormat="true">
      <alignment horizontal="right"/>
      <protection locked="true"/>
    </xf>
    <xf numFmtId="4" fontId="2887" fillId="5" borderId="4" xfId="0" applyFill="true" applyBorder="true" applyFont="true" applyNumberFormat="true">
      <alignment horizontal="right"/>
      <protection locked="true"/>
    </xf>
    <xf numFmtId="0" fontId="2888" fillId="0" borderId="0" xfId="0" applyFont="true">
      <alignment horizontal="left" vertical="top"/>
      <protection locked="true"/>
    </xf>
    <xf numFmtId="165" fontId="2889" fillId="0" borderId="0" xfId="0" applyFont="true" applyNumberFormat="true">
      <alignment horizontal="left" vertical="top"/>
      <protection locked="true"/>
    </xf>
    <xf numFmtId="168" fontId="2890" fillId="0" borderId="0" xfId="0" applyFont="true" applyNumberFormat="true">
      <alignment horizontal="left" vertical="top"/>
      <protection locked="true"/>
    </xf>
    <xf numFmtId="169" fontId="0" fillId="0" borderId="0" xfId="0" applyNumberFormat="true"/>
    <xf numFmtId="0" fontId="2891" fillId="5" borderId="4" xfId="0" applyFill="true" applyBorder="true" applyFont="true">
      <alignment horizontal="left"/>
      <protection locked="true"/>
    </xf>
    <xf numFmtId="0" fontId="2892" fillId="5" borderId="4" xfId="0" applyFill="true" applyBorder="true" applyFont="true">
      <alignment horizontal="left"/>
      <protection locked="true"/>
    </xf>
    <xf numFmtId="0" fontId="2893" fillId="5" borderId="4" xfId="0" applyFill="true" applyBorder="true" applyFont="true">
      <alignment horizontal="left"/>
      <protection locked="true"/>
    </xf>
    <xf numFmtId="0" fontId="2894" fillId="5" borderId="4" xfId="0" applyFill="true" applyBorder="true" applyFont="true">
      <alignment horizontal="left"/>
      <protection locked="true"/>
    </xf>
    <xf numFmtId="0" fontId="2895" fillId="5" borderId="4" xfId="0" applyFill="true" applyBorder="true" applyFont="true">
      <alignment horizontal="left"/>
      <protection locked="true"/>
    </xf>
    <xf numFmtId="0" fontId="2896" fillId="5" borderId="4" xfId="0" applyFill="true" applyBorder="true" applyFont="true">
      <alignment horizontal="left"/>
      <protection locked="true"/>
    </xf>
    <xf numFmtId="0" fontId="2897" fillId="5" borderId="4" xfId="0" applyFill="true" applyBorder="true" applyFont="true">
      <alignment horizontal="left"/>
      <protection locked="true"/>
    </xf>
    <xf numFmtId="0" fontId="2898" fillId="5" borderId="4" xfId="0" applyFill="true" applyBorder="true" applyFont="true">
      <alignment horizontal="left"/>
      <protection locked="true"/>
    </xf>
    <xf numFmtId="0" fontId="2899" fillId="5" borderId="4" xfId="0" applyFill="true" applyBorder="true" applyFont="true">
      <alignment horizontal="left"/>
      <protection locked="true"/>
    </xf>
    <xf numFmtId="0" fontId="2900" fillId="0" borderId="4" xfId="0" applyBorder="true" applyFont="true">
      <alignment horizontal="left" vertical="top"/>
      <protection locked="true"/>
    </xf>
    <xf numFmtId="4" fontId="2901" fillId="0" borderId="4" xfId="0" applyBorder="true" applyFont="true" applyNumberFormat="true">
      <alignment horizontal="right" vertical="top"/>
      <protection locked="true"/>
    </xf>
    <xf numFmtId="4" fontId="2902" fillId="0" borderId="4" xfId="0" applyBorder="true" applyFont="true" applyNumberFormat="true">
      <alignment horizontal="right" vertical="top"/>
      <protection locked="true"/>
    </xf>
    <xf numFmtId="4" fontId="2903" fillId="3" borderId="4" xfId="0" applyFill="true" applyBorder="true" applyFont="true" applyNumberFormat="true">
      <alignment vertical="top"/>
      <protection locked="false"/>
    </xf>
    <xf numFmtId="0" fontId="2904" fillId="0" borderId="4" xfId="0" applyBorder="true" applyFont="true">
      <alignment horizontal="left" vertical="top"/>
      <protection locked="true"/>
    </xf>
    <xf numFmtId="0" fontId="2905" fillId="0" borderId="4" xfId="0" applyBorder="true" applyFont="true">
      <alignment horizontal="left" vertical="top"/>
      <protection locked="true"/>
    </xf>
    <xf numFmtId="0" fontId="2906" fillId="0" borderId="4" xfId="0" applyBorder="true" applyFont="true">
      <alignment horizontal="left" vertical="top"/>
      <protection locked="true"/>
    </xf>
    <xf numFmtId="0" fontId="2907" fillId="0" borderId="4" xfId="0" applyBorder="true" applyFont="true">
      <alignment horizontal="left" vertical="top"/>
      <protection locked="true"/>
    </xf>
    <xf numFmtId="0" fontId="2908" fillId="0" borderId="4" xfId="0" applyBorder="true" applyFont="true">
      <alignment horizontal="left" vertical="top"/>
      <protection locked="true"/>
    </xf>
    <xf numFmtId="0" fontId="2909" fillId="0" borderId="0" xfId="0" applyFont="true"/>
    <xf numFmtId="0" fontId="2910" fillId="0" borderId="4" xfId="0" applyBorder="true" applyFont="true">
      <alignment horizontal="left" vertical="top"/>
      <protection locked="true"/>
    </xf>
    <xf numFmtId="4" fontId="2911" fillId="0" borderId="4" xfId="0" applyBorder="true" applyFont="true" applyNumberFormat="true">
      <alignment horizontal="right" vertical="top"/>
      <protection locked="true"/>
    </xf>
    <xf numFmtId="4" fontId="2912" fillId="0" borderId="4" xfId="0" applyBorder="true" applyFont="true" applyNumberFormat="true">
      <alignment horizontal="right" vertical="top"/>
      <protection locked="true"/>
    </xf>
    <xf numFmtId="4" fontId="2913" fillId="3" borderId="4" xfId="0" applyFill="true" applyBorder="true" applyFont="true" applyNumberFormat="true">
      <alignment vertical="top"/>
      <protection locked="false"/>
    </xf>
    <xf numFmtId="0" fontId="2914" fillId="0" borderId="4" xfId="0" applyBorder="true" applyFont="true">
      <alignment horizontal="left" vertical="top"/>
      <protection locked="true"/>
    </xf>
    <xf numFmtId="0" fontId="2915" fillId="0" borderId="4" xfId="0" applyBorder="true" applyFont="true">
      <alignment horizontal="left" vertical="top"/>
      <protection locked="true"/>
    </xf>
    <xf numFmtId="0" fontId="2916" fillId="0" borderId="4" xfId="0" applyBorder="true" applyFont="true">
      <alignment horizontal="left" vertical="top"/>
      <protection locked="true"/>
    </xf>
    <xf numFmtId="0" fontId="2917" fillId="0" borderId="4" xfId="0" applyBorder="true" applyFont="true">
      <alignment horizontal="left" vertical="top"/>
      <protection locked="true"/>
    </xf>
    <xf numFmtId="0" fontId="2918" fillId="0" borderId="4" xfId="0" applyBorder="true" applyFont="true">
      <alignment horizontal="left" vertical="top"/>
      <protection locked="true"/>
    </xf>
    <xf numFmtId="0" fontId="2919" fillId="0" borderId="0" xfId="0" applyFont="true"/>
    <xf numFmtId="0" fontId="2920" fillId="0" borderId="4" xfId="0" applyBorder="true" applyFont="true">
      <alignment horizontal="left" vertical="top"/>
      <protection locked="true"/>
    </xf>
    <xf numFmtId="4" fontId="2921" fillId="0" borderId="4" xfId="0" applyBorder="true" applyFont="true" applyNumberFormat="true">
      <alignment horizontal="right" vertical="top"/>
      <protection locked="true"/>
    </xf>
    <xf numFmtId="4" fontId="2922" fillId="0" borderId="4" xfId="0" applyBorder="true" applyFont="true" applyNumberFormat="true">
      <alignment horizontal="right" vertical="top"/>
      <protection locked="true"/>
    </xf>
    <xf numFmtId="4" fontId="2923" fillId="3" borderId="4" xfId="0" applyFill="true" applyBorder="true" applyFont="true" applyNumberFormat="true">
      <alignment vertical="top"/>
      <protection locked="false"/>
    </xf>
    <xf numFmtId="0" fontId="2924" fillId="0" borderId="4" xfId="0" applyBorder="true" applyFont="true">
      <alignment horizontal="left" vertical="top"/>
      <protection locked="true"/>
    </xf>
    <xf numFmtId="0" fontId="2925" fillId="0" borderId="4" xfId="0" applyBorder="true" applyFont="true">
      <alignment horizontal="left" vertical="top"/>
      <protection locked="true"/>
    </xf>
    <xf numFmtId="0" fontId="2926" fillId="0" borderId="4" xfId="0" applyBorder="true" applyFont="true">
      <alignment horizontal="left" vertical="top"/>
      <protection locked="true"/>
    </xf>
    <xf numFmtId="0" fontId="2927" fillId="0" borderId="4" xfId="0" applyBorder="true" applyFont="true">
      <alignment horizontal="left" vertical="top"/>
      <protection locked="true"/>
    </xf>
    <xf numFmtId="0" fontId="2928" fillId="0" borderId="4" xfId="0" applyBorder="true" applyFont="true">
      <alignment horizontal="left" vertical="top"/>
      <protection locked="true"/>
    </xf>
    <xf numFmtId="0" fontId="2929" fillId="0" borderId="0" xfId="0" applyFont="true"/>
    <xf numFmtId="0" fontId="2930" fillId="0" borderId="4" xfId="0" applyBorder="true" applyFont="true">
      <alignment horizontal="left" vertical="top"/>
      <protection locked="true"/>
    </xf>
    <xf numFmtId="4" fontId="2931" fillId="0" borderId="4" xfId="0" applyBorder="true" applyFont="true" applyNumberFormat="true">
      <alignment horizontal="right" vertical="top"/>
      <protection locked="true"/>
    </xf>
    <xf numFmtId="4" fontId="2932" fillId="0" borderId="4" xfId="0" applyBorder="true" applyFont="true" applyNumberFormat="true">
      <alignment horizontal="right" vertical="top"/>
      <protection locked="true"/>
    </xf>
    <xf numFmtId="4" fontId="2933" fillId="3" borderId="4" xfId="0" applyFill="true" applyBorder="true" applyFont="true" applyNumberFormat="true">
      <alignment vertical="top"/>
      <protection locked="false"/>
    </xf>
    <xf numFmtId="0" fontId="2934" fillId="0" borderId="4" xfId="0" applyBorder="true" applyFont="true">
      <alignment horizontal="left" vertical="top"/>
      <protection locked="true"/>
    </xf>
    <xf numFmtId="0" fontId="2935" fillId="0" borderId="4" xfId="0" applyBorder="true" applyFont="true">
      <alignment horizontal="left" vertical="top"/>
      <protection locked="true"/>
    </xf>
    <xf numFmtId="0" fontId="2936" fillId="0" borderId="4" xfId="0" applyBorder="true" applyFont="true">
      <alignment horizontal="left" vertical="top"/>
      <protection locked="true"/>
    </xf>
    <xf numFmtId="0" fontId="2937" fillId="0" borderId="4" xfId="0" applyBorder="true" applyFont="true">
      <alignment horizontal="left" vertical="top"/>
      <protection locked="true"/>
    </xf>
    <xf numFmtId="0" fontId="2938" fillId="0" borderId="4" xfId="0" applyBorder="true" applyFont="true">
      <alignment horizontal="left" vertical="top"/>
      <protection locked="true"/>
    </xf>
    <xf numFmtId="0" fontId="2939" fillId="0" borderId="0" xfId="0" applyFont="true"/>
    <xf numFmtId="0" fontId="2940" fillId="0" borderId="4" xfId="0" applyBorder="true" applyFont="true">
      <alignment horizontal="left" vertical="top"/>
      <protection locked="true"/>
    </xf>
    <xf numFmtId="4" fontId="2941" fillId="0" borderId="4" xfId="0" applyBorder="true" applyFont="true" applyNumberFormat="true">
      <alignment horizontal="right" vertical="top"/>
      <protection locked="true"/>
    </xf>
    <xf numFmtId="4" fontId="2942" fillId="0" borderId="4" xfId="0" applyBorder="true" applyFont="true" applyNumberFormat="true">
      <alignment horizontal="right" vertical="top"/>
      <protection locked="true"/>
    </xf>
    <xf numFmtId="4" fontId="2943" fillId="3" borderId="4" xfId="0" applyFill="true" applyBorder="true" applyFont="true" applyNumberFormat="true">
      <alignment vertical="top"/>
      <protection locked="false"/>
    </xf>
    <xf numFmtId="0" fontId="2944" fillId="0" borderId="4" xfId="0" applyBorder="true" applyFont="true">
      <alignment horizontal="left" vertical="top"/>
      <protection locked="true"/>
    </xf>
    <xf numFmtId="0" fontId="2945" fillId="0" borderId="4" xfId="0" applyBorder="true" applyFont="true">
      <alignment horizontal="left" vertical="top"/>
      <protection locked="true"/>
    </xf>
    <xf numFmtId="0" fontId="2946" fillId="0" borderId="4" xfId="0" applyBorder="true" applyFont="true">
      <alignment horizontal="left" vertical="top"/>
      <protection locked="true"/>
    </xf>
    <xf numFmtId="0" fontId="2947" fillId="0" borderId="4" xfId="0" applyBorder="true" applyFont="true">
      <alignment horizontal="left" vertical="top"/>
      <protection locked="true"/>
    </xf>
    <xf numFmtId="0" fontId="2948" fillId="0" borderId="4" xfId="0" applyBorder="true" applyFont="true">
      <alignment horizontal="left" vertical="top"/>
      <protection locked="true"/>
    </xf>
    <xf numFmtId="0" fontId="2949" fillId="0" borderId="0" xfId="0" applyFont="true"/>
    <xf numFmtId="0" fontId="2950" fillId="0" borderId="4" xfId="0" applyBorder="true" applyFont="true">
      <alignment horizontal="left" vertical="top"/>
      <protection locked="true"/>
    </xf>
    <xf numFmtId="4" fontId="2951" fillId="0" borderId="4" xfId="0" applyBorder="true" applyFont="true" applyNumberFormat="true">
      <alignment horizontal="right" vertical="top"/>
      <protection locked="true"/>
    </xf>
    <xf numFmtId="4" fontId="2952" fillId="0" borderId="4" xfId="0" applyBorder="true" applyFont="true" applyNumberFormat="true">
      <alignment horizontal="right" vertical="top"/>
      <protection locked="true"/>
    </xf>
    <xf numFmtId="4" fontId="2953" fillId="0" borderId="4" xfId="0" applyBorder="true" applyFont="true" applyNumberFormat="true">
      <alignment horizontal="right" vertical="top"/>
      <protection locked="true"/>
    </xf>
    <xf numFmtId="0" fontId="2954" fillId="0" borderId="4" xfId="0" applyBorder="true" applyFont="true">
      <alignment horizontal="left" vertical="top"/>
      <protection locked="true"/>
    </xf>
    <xf numFmtId="0" fontId="2955" fillId="0" borderId="4" xfId="0" applyBorder="true" applyFont="true">
      <alignment horizontal="left" vertical="top"/>
      <protection locked="true"/>
    </xf>
    <xf numFmtId="0" fontId="2956" fillId="0" borderId="4" xfId="0" applyBorder="true" applyFont="true">
      <alignment horizontal="left" vertical="top"/>
      <protection locked="true"/>
    </xf>
    <xf numFmtId="0" fontId="2957" fillId="0" borderId="4" xfId="0" applyBorder="true" applyFont="true">
      <alignment horizontal="left" vertical="top"/>
      <protection locked="true"/>
    </xf>
    <xf numFmtId="0" fontId="2958" fillId="0" borderId="4" xfId="0" applyBorder="true" applyFont="true">
      <alignment horizontal="left" vertical="top"/>
      <protection locked="true"/>
    </xf>
    <xf numFmtId="0" fontId="2959" fillId="0" borderId="0" xfId="0" applyFont="true"/>
    <xf numFmtId="0" fontId="2960" fillId="0" borderId="4" xfId="0" applyBorder="true" applyFont="true">
      <alignment horizontal="left" vertical="top"/>
      <protection locked="true"/>
    </xf>
    <xf numFmtId="4" fontId="2961" fillId="0" borderId="4" xfId="0" applyBorder="true" applyFont="true" applyNumberFormat="true">
      <alignment horizontal="right" vertical="top"/>
      <protection locked="true"/>
    </xf>
    <xf numFmtId="0" fontId="2962" fillId="0" borderId="4" xfId="0" applyBorder="true" applyFont="true">
      <alignment horizontal="left" vertical="top"/>
      <protection locked="true"/>
    </xf>
    <xf numFmtId="0" fontId="2963" fillId="0" borderId="4" xfId="0" applyBorder="true" applyFont="true">
      <alignment horizontal="left" vertical="top"/>
      <protection locked="true"/>
    </xf>
    <xf numFmtId="0" fontId="2964" fillId="0" borderId="4" xfId="0" applyBorder="true" applyFont="true">
      <alignment horizontal="left" vertical="top"/>
      <protection locked="true"/>
    </xf>
    <xf numFmtId="4" fontId="2965" fillId="3" borderId="4" xfId="0" applyFill="true" applyBorder="true" applyNumberFormat="true" applyFont="true">
      <alignment vertical="top" horizontal="right"/>
      <protection locked="false"/>
    </xf>
    <xf numFmtId="0" fontId="2966" fillId="0" borderId="0" xfId="0" applyFont="true"/>
    <xf numFmtId="0" fontId="2967" fillId="0" borderId="4" xfId="0" applyBorder="true" applyFont="true">
      <alignment horizontal="left" vertical="top"/>
      <protection locked="true"/>
    </xf>
    <xf numFmtId="0" fontId="2968" fillId="0" borderId="4" xfId="0" applyBorder="true" applyFont="true">
      <alignment horizontal="left" vertical="top"/>
      <protection locked="true"/>
    </xf>
    <xf numFmtId="0" fontId="2969" fillId="0" borderId="4" xfId="0" applyBorder="true" applyFont="true">
      <alignment horizontal="left" vertical="top"/>
      <protection locked="true"/>
    </xf>
    <xf numFmtId="4" fontId="2970" fillId="3" borderId="4" xfId="0" applyFill="true" applyBorder="true" applyNumberFormat="true" applyFont="true">
      <alignment vertical="top" horizontal="right"/>
      <protection locked="false"/>
    </xf>
    <xf numFmtId="0" fontId="2971" fillId="0" borderId="0" xfId="0" applyFont="true"/>
    <xf numFmtId="0" fontId="2972" fillId="0" borderId="4" xfId="0" applyBorder="true" applyFont="true">
      <alignment horizontal="left" vertical="top"/>
      <protection locked="true"/>
    </xf>
    <xf numFmtId="0" fontId="2973" fillId="0" borderId="4" xfId="0" applyBorder="true" applyFont="true">
      <alignment horizontal="left" vertical="top"/>
      <protection locked="true"/>
    </xf>
    <xf numFmtId="0" fontId="2974" fillId="0" borderId="4" xfId="0" applyBorder="true" applyFont="true">
      <alignment horizontal="left" vertical="top"/>
      <protection locked="true"/>
    </xf>
    <xf numFmtId="4" fontId="2975" fillId="3" borderId="4" xfId="0" applyFill="true" applyBorder="true" applyNumberFormat="true" applyFont="true">
      <alignment vertical="top" horizontal="right"/>
      <protection locked="false"/>
    </xf>
    <xf numFmtId="0" fontId="2976" fillId="0" borderId="4" xfId="0" applyBorder="true" applyFont="true">
      <alignment horizontal="left" vertical="top"/>
      <protection locked="true"/>
    </xf>
    <xf numFmtId="0" fontId="2977" fillId="0" borderId="4" xfId="0" applyBorder="true" applyFont="true">
      <alignment horizontal="left" vertical="top"/>
      <protection locked="true"/>
    </xf>
    <xf numFmtId="0" fontId="2978" fillId="0" borderId="4" xfId="0" applyBorder="true" applyFont="true">
      <alignment horizontal="left" vertical="top"/>
      <protection locked="true"/>
    </xf>
    <xf numFmtId="4" fontId="2979" fillId="5" borderId="4" xfId="0" applyFill="true" applyBorder="true" applyFont="true" applyNumberFormat="true">
      <alignment horizontal="right"/>
      <protection locked="true"/>
    </xf>
    <xf numFmtId="0" fontId="2980" fillId="0" borderId="0" xfId="0" applyFont="true"/>
    <xf numFmtId="0" fontId="2981" fillId="0" borderId="4" xfId="0" applyBorder="true" applyFont="true">
      <alignment horizontal="left" vertical="top"/>
      <protection locked="true"/>
    </xf>
    <xf numFmtId="0" fontId="2982" fillId="0" borderId="4" xfId="0" applyBorder="true" applyFont="true">
      <alignment horizontal="left" vertical="top"/>
      <protection locked="true"/>
    </xf>
    <xf numFmtId="0" fontId="2983" fillId="0" borderId="4" xfId="0" applyBorder="true" applyFont="true">
      <alignment horizontal="left" vertical="top"/>
      <protection locked="true"/>
    </xf>
    <xf numFmtId="4" fontId="2984" fillId="3" borderId="4" xfId="0" applyFill="true" applyBorder="true" applyNumberFormat="true" applyFont="true">
      <alignment vertical="top" horizontal="right"/>
      <protection locked="false"/>
    </xf>
    <xf numFmtId="0" fontId="2985" fillId="0" borderId="5" xfId="0" applyFont="true" applyBorder="true">
      <alignment horizontal="center" vertical="top"/>
      <protection locked="true"/>
    </xf>
    <xf numFmtId="166" fontId="2986" fillId="0" borderId="0" xfId="0" applyFont="true" applyNumberFormat="true">
      <alignment horizontal="center" vertical="top"/>
      <protection locked="true"/>
    </xf>
    <xf numFmtId="0" fontId="2987" fillId="0" borderId="0" xfId="0" applyFont="true">
      <alignment horizontal="left" vertical="top"/>
      <protection locked="true"/>
    </xf>
    <xf numFmtId="165" fontId="2988" fillId="0" borderId="0" xfId="0" applyFont="true" applyNumberFormat="true">
      <alignment horizontal="left" vertical="top"/>
      <protection locked="true"/>
    </xf>
    <xf numFmtId="168" fontId="2989" fillId="0" borderId="0" xfId="0" applyFont="true" applyNumberFormat="true">
      <alignment horizontal="left" vertical="top"/>
      <protection locked="true"/>
    </xf>
    <xf numFmtId="169" fontId="0" fillId="0" borderId="0" xfId="0" applyNumberFormat="true"/>
    <xf numFmtId="0" fontId="2990" fillId="5" borderId="4" xfId="0" applyFill="true" applyBorder="true" applyFont="true">
      <alignment horizontal="left"/>
      <protection locked="true"/>
    </xf>
    <xf numFmtId="0" fontId="2991" fillId="5" borderId="4" xfId="0" applyFill="true" applyBorder="true" applyFont="true">
      <alignment horizontal="left"/>
      <protection locked="true"/>
    </xf>
    <xf numFmtId="0" fontId="2992" fillId="5" borderId="4" xfId="0" applyFill="true" applyBorder="true" applyFont="true">
      <alignment horizontal="left"/>
      <protection locked="true"/>
    </xf>
    <xf numFmtId="0" fontId="2993" fillId="5" borderId="4" xfId="0" applyFill="true" applyBorder="true" applyFont="true">
      <alignment horizontal="left"/>
      <protection locked="true"/>
    </xf>
    <xf numFmtId="0" fontId="2994" fillId="5" borderId="4" xfId="0" applyFill="true" applyBorder="true" applyFont="true">
      <alignment horizontal="left"/>
      <protection locked="true"/>
    </xf>
    <xf numFmtId="0" fontId="2995" fillId="5" borderId="4" xfId="0" applyFill="true" applyBorder="true" applyFont="true">
      <alignment horizontal="left"/>
      <protection locked="true"/>
    </xf>
    <xf numFmtId="0" fontId="2996" fillId="5" borderId="4" xfId="0" applyFill="true" applyBorder="true" applyFont="true">
      <alignment horizontal="left"/>
      <protection locked="true"/>
    </xf>
    <xf numFmtId="0" fontId="2997" fillId="5" borderId="4" xfId="0" applyFill="true" applyBorder="true" applyFont="true">
      <alignment horizontal="left"/>
      <protection locked="true"/>
    </xf>
    <xf numFmtId="0" fontId="2998" fillId="5" borderId="4" xfId="0" applyFill="true" applyBorder="true" applyFont="true">
      <alignment horizontal="left"/>
      <protection locked="true"/>
    </xf>
    <xf numFmtId="0" fontId="2999" fillId="0" borderId="4" xfId="0" applyBorder="true" applyFont="true">
      <alignment horizontal="left" vertical="top"/>
      <protection locked="true"/>
    </xf>
    <xf numFmtId="4" fontId="3000" fillId="0" borderId="4" xfId="0" applyBorder="true" applyFont="true" applyNumberFormat="true">
      <alignment horizontal="right" vertical="top"/>
      <protection locked="true"/>
    </xf>
    <xf numFmtId="4" fontId="3001" fillId="0" borderId="4" xfId="0" applyBorder="true" applyFont="true" applyNumberFormat="true">
      <alignment horizontal="right" vertical="top"/>
      <protection locked="true"/>
    </xf>
    <xf numFmtId="4" fontId="3002" fillId="3" borderId="4" xfId="0" applyFill="true" applyBorder="true" applyFont="true" applyNumberFormat="true">
      <alignment vertical="top"/>
      <protection locked="false"/>
    </xf>
    <xf numFmtId="0" fontId="3003" fillId="0" borderId="4" xfId="0" applyBorder="true" applyFont="true">
      <alignment horizontal="left" vertical="top"/>
      <protection locked="true"/>
    </xf>
    <xf numFmtId="0" fontId="3004" fillId="0" borderId="4" xfId="0" applyBorder="true" applyFont="true">
      <alignment horizontal="left" vertical="top"/>
      <protection locked="true"/>
    </xf>
    <xf numFmtId="0" fontId="3005" fillId="0" borderId="4" xfId="0" applyBorder="true" applyFont="true">
      <alignment horizontal="left" vertical="top"/>
      <protection locked="true"/>
    </xf>
    <xf numFmtId="0" fontId="3006" fillId="0" borderId="4" xfId="0" applyBorder="true" applyFont="true">
      <alignment horizontal="left" vertical="top"/>
      <protection locked="true"/>
    </xf>
    <xf numFmtId="0" fontId="3007" fillId="0" borderId="4" xfId="0" applyBorder="true" applyFont="true">
      <alignment horizontal="left" vertical="top"/>
      <protection locked="true"/>
    </xf>
    <xf numFmtId="0" fontId="3008" fillId="0" borderId="0" xfId="0" applyFont="true"/>
    <xf numFmtId="0" fontId="3009" fillId="0" borderId="4" xfId="0" applyBorder="true" applyFont="true">
      <alignment horizontal="left" vertical="top"/>
      <protection locked="true"/>
    </xf>
    <xf numFmtId="4" fontId="3010" fillId="0" borderId="4" xfId="0" applyBorder="true" applyFont="true" applyNumberFormat="true">
      <alignment horizontal="right" vertical="top"/>
      <protection locked="true"/>
    </xf>
    <xf numFmtId="4" fontId="3011" fillId="0" borderId="4" xfId="0" applyBorder="true" applyFont="true" applyNumberFormat="true">
      <alignment horizontal="right" vertical="top"/>
      <protection locked="true"/>
    </xf>
    <xf numFmtId="4" fontId="3012" fillId="3" borderId="4" xfId="0" applyFill="true" applyBorder="true" applyFont="true" applyNumberFormat="true">
      <alignment vertical="top"/>
      <protection locked="false"/>
    </xf>
    <xf numFmtId="0" fontId="3013" fillId="0" borderId="4" xfId="0" applyBorder="true" applyFont="true">
      <alignment horizontal="left" vertical="top"/>
      <protection locked="true"/>
    </xf>
    <xf numFmtId="0" fontId="3014" fillId="0" borderId="4" xfId="0" applyBorder="true" applyFont="true">
      <alignment horizontal="left" vertical="top"/>
      <protection locked="true"/>
    </xf>
    <xf numFmtId="0" fontId="3015" fillId="0" borderId="4" xfId="0" applyBorder="true" applyFont="true">
      <alignment horizontal="left" vertical="top"/>
      <protection locked="true"/>
    </xf>
    <xf numFmtId="0" fontId="3016" fillId="0" borderId="4" xfId="0" applyBorder="true" applyFont="true">
      <alignment horizontal="left" vertical="top"/>
      <protection locked="true"/>
    </xf>
    <xf numFmtId="0" fontId="3017" fillId="0" borderId="4" xfId="0" applyBorder="true" applyFont="true">
      <alignment horizontal="left" vertical="top"/>
      <protection locked="true"/>
    </xf>
    <xf numFmtId="0" fontId="3018" fillId="0" borderId="0" xfId="0" applyFont="true"/>
    <xf numFmtId="0" fontId="3019" fillId="0" borderId="4" xfId="0" applyBorder="true" applyFont="true">
      <alignment horizontal="left" vertical="top"/>
      <protection locked="true"/>
    </xf>
    <xf numFmtId="4" fontId="3020" fillId="0" borderId="4" xfId="0" applyBorder="true" applyFont="true" applyNumberFormat="true">
      <alignment horizontal="right" vertical="top"/>
      <protection locked="true"/>
    </xf>
    <xf numFmtId="4" fontId="3021" fillId="0" borderId="4" xfId="0" applyBorder="true" applyFont="true" applyNumberFormat="true">
      <alignment horizontal="right" vertical="top"/>
      <protection locked="true"/>
    </xf>
    <xf numFmtId="4" fontId="3022" fillId="3" borderId="4" xfId="0" applyFill="true" applyBorder="true" applyFont="true" applyNumberFormat="true">
      <alignment vertical="top"/>
      <protection locked="false"/>
    </xf>
    <xf numFmtId="0" fontId="3023" fillId="0" borderId="4" xfId="0" applyBorder="true" applyFont="true">
      <alignment horizontal="left" vertical="top"/>
      <protection locked="true"/>
    </xf>
    <xf numFmtId="0" fontId="3024" fillId="0" borderId="4" xfId="0" applyBorder="true" applyFont="true">
      <alignment horizontal="left" vertical="top"/>
      <protection locked="true"/>
    </xf>
    <xf numFmtId="0" fontId="3025" fillId="0" borderId="4" xfId="0" applyBorder="true" applyFont="true">
      <alignment horizontal="left" vertical="top"/>
      <protection locked="true"/>
    </xf>
    <xf numFmtId="0" fontId="3026" fillId="0" borderId="4" xfId="0" applyBorder="true" applyFont="true">
      <alignment horizontal="left" vertical="top"/>
      <protection locked="true"/>
    </xf>
    <xf numFmtId="0" fontId="3027" fillId="0" borderId="4" xfId="0" applyBorder="true" applyFont="true">
      <alignment horizontal="left" vertical="top"/>
      <protection locked="true"/>
    </xf>
    <xf numFmtId="0" fontId="3028" fillId="0" borderId="0" xfId="0" applyFont="true"/>
    <xf numFmtId="0" fontId="3029" fillId="0" borderId="4" xfId="0" applyBorder="true" applyFont="true">
      <alignment horizontal="left" vertical="top"/>
      <protection locked="true"/>
    </xf>
    <xf numFmtId="4" fontId="3030" fillId="0" borderId="4" xfId="0" applyBorder="true" applyFont="true" applyNumberFormat="true">
      <alignment horizontal="right" vertical="top"/>
      <protection locked="true"/>
    </xf>
    <xf numFmtId="4" fontId="3031" fillId="0" borderId="4" xfId="0" applyBorder="true" applyFont="true" applyNumberFormat="true">
      <alignment horizontal="right" vertical="top"/>
      <protection locked="true"/>
    </xf>
    <xf numFmtId="4" fontId="3032" fillId="3" borderId="4" xfId="0" applyFill="true" applyBorder="true" applyFont="true" applyNumberFormat="true">
      <alignment vertical="top"/>
      <protection locked="false"/>
    </xf>
    <xf numFmtId="0" fontId="3033" fillId="0" borderId="4" xfId="0" applyBorder="true" applyFont="true">
      <alignment horizontal="left" vertical="top"/>
      <protection locked="true"/>
    </xf>
    <xf numFmtId="0" fontId="3034" fillId="0" borderId="4" xfId="0" applyBorder="true" applyFont="true">
      <alignment horizontal="left" vertical="top"/>
      <protection locked="true"/>
    </xf>
    <xf numFmtId="0" fontId="3035" fillId="0" borderId="4" xfId="0" applyBorder="true" applyFont="true">
      <alignment horizontal="left" vertical="top"/>
      <protection locked="true"/>
    </xf>
    <xf numFmtId="0" fontId="3036" fillId="0" borderId="4" xfId="0" applyBorder="true" applyFont="true">
      <alignment horizontal="left" vertical="top"/>
      <protection locked="true"/>
    </xf>
    <xf numFmtId="0" fontId="3037" fillId="0" borderId="4" xfId="0" applyBorder="true" applyFont="true">
      <alignment horizontal="left" vertical="top"/>
      <protection locked="true"/>
    </xf>
    <xf numFmtId="0" fontId="3038" fillId="0" borderId="0" xfId="0" applyFont="true"/>
    <xf numFmtId="0" fontId="3039" fillId="0" borderId="4" xfId="0" applyBorder="true" applyFont="true">
      <alignment horizontal="left" vertical="top"/>
      <protection locked="true"/>
    </xf>
    <xf numFmtId="4" fontId="3040" fillId="0" borderId="4" xfId="0" applyBorder="true" applyFont="true" applyNumberFormat="true">
      <alignment horizontal="right" vertical="top"/>
      <protection locked="true"/>
    </xf>
    <xf numFmtId="4" fontId="3041" fillId="0" borderId="4" xfId="0" applyBorder="true" applyFont="true" applyNumberFormat="true">
      <alignment horizontal="right" vertical="top"/>
      <protection locked="true"/>
    </xf>
    <xf numFmtId="4" fontId="3042" fillId="3" borderId="4" xfId="0" applyFill="true" applyBorder="true" applyFont="true" applyNumberFormat="true">
      <alignment vertical="top"/>
      <protection locked="false"/>
    </xf>
    <xf numFmtId="0" fontId="3043" fillId="0" borderId="4" xfId="0" applyBorder="true" applyFont="true">
      <alignment horizontal="left" vertical="top"/>
      <protection locked="true"/>
    </xf>
    <xf numFmtId="0" fontId="3044" fillId="0" borderId="4" xfId="0" applyBorder="true" applyFont="true">
      <alignment horizontal="left" vertical="top"/>
      <protection locked="true"/>
    </xf>
    <xf numFmtId="0" fontId="3045" fillId="0" borderId="4" xfId="0" applyBorder="true" applyFont="true">
      <alignment horizontal="left" vertical="top"/>
      <protection locked="true"/>
    </xf>
    <xf numFmtId="0" fontId="3046" fillId="0" borderId="4" xfId="0" applyBorder="true" applyFont="true">
      <alignment horizontal="left" vertical="top"/>
      <protection locked="true"/>
    </xf>
    <xf numFmtId="0" fontId="3047" fillId="0" borderId="4" xfId="0" applyBorder="true" applyFont="true">
      <alignment horizontal="left" vertical="top"/>
      <protection locked="true"/>
    </xf>
    <xf numFmtId="0" fontId="3048" fillId="0" borderId="0" xfId="0" applyFont="true"/>
    <xf numFmtId="0" fontId="3049" fillId="0" borderId="4" xfId="0" applyBorder="true" applyFont="true">
      <alignment horizontal="left" vertical="top"/>
      <protection locked="true"/>
    </xf>
    <xf numFmtId="4" fontId="3050" fillId="0" borderId="4" xfId="0" applyBorder="true" applyFont="true" applyNumberFormat="true">
      <alignment horizontal="right" vertical="top"/>
      <protection locked="true"/>
    </xf>
    <xf numFmtId="4" fontId="3051" fillId="0" borderId="4" xfId="0" applyBorder="true" applyFont="true" applyNumberFormat="true">
      <alignment horizontal="right" vertical="top"/>
      <protection locked="true"/>
    </xf>
    <xf numFmtId="4" fontId="3052" fillId="0" borderId="4" xfId="0" applyBorder="true" applyFont="true" applyNumberFormat="true">
      <alignment horizontal="right" vertical="top"/>
      <protection locked="true"/>
    </xf>
    <xf numFmtId="0" fontId="3053" fillId="0" borderId="4" xfId="0" applyBorder="true" applyFont="true">
      <alignment horizontal="left" vertical="top"/>
      <protection locked="true"/>
    </xf>
    <xf numFmtId="0" fontId="3054" fillId="0" borderId="4" xfId="0" applyBorder="true" applyFont="true">
      <alignment horizontal="left" vertical="top"/>
      <protection locked="true"/>
    </xf>
    <xf numFmtId="0" fontId="3055" fillId="0" borderId="4" xfId="0" applyBorder="true" applyFont="true">
      <alignment horizontal="left" vertical="top"/>
      <protection locked="true"/>
    </xf>
    <xf numFmtId="0" fontId="3056" fillId="0" borderId="4" xfId="0" applyBorder="true" applyFont="true">
      <alignment horizontal="left" vertical="top"/>
      <protection locked="true"/>
    </xf>
    <xf numFmtId="0" fontId="3057" fillId="0" borderId="4" xfId="0" applyBorder="true" applyFont="true">
      <alignment horizontal="left" vertical="top"/>
      <protection locked="true"/>
    </xf>
    <xf numFmtId="0" fontId="3058" fillId="0" borderId="0" xfId="0" applyFont="true"/>
    <xf numFmtId="0" fontId="3059" fillId="0" borderId="4" xfId="0" applyBorder="true" applyFont="true">
      <alignment horizontal="left" vertical="top"/>
      <protection locked="true"/>
    </xf>
    <xf numFmtId="4" fontId="3060" fillId="0" borderId="4" xfId="0" applyBorder="true" applyFont="true" applyNumberFormat="true">
      <alignment horizontal="right" vertical="top"/>
      <protection locked="true"/>
    </xf>
    <xf numFmtId="0" fontId="3061" fillId="0" borderId="4" xfId="0" applyBorder="true" applyFont="true">
      <alignment horizontal="left" vertical="top"/>
      <protection locked="true"/>
    </xf>
    <xf numFmtId="0" fontId="3062" fillId="0" borderId="4" xfId="0" applyBorder="true" applyFont="true">
      <alignment horizontal="left" vertical="top"/>
      <protection locked="true"/>
    </xf>
    <xf numFmtId="0" fontId="3063" fillId="0" borderId="4" xfId="0" applyBorder="true" applyFont="true">
      <alignment horizontal="left" vertical="top"/>
      <protection locked="true"/>
    </xf>
    <xf numFmtId="4" fontId="3064" fillId="3" borderId="4" xfId="0" applyFill="true" applyBorder="true" applyNumberFormat="true" applyFont="true">
      <alignment vertical="top" horizontal="right"/>
      <protection locked="false"/>
    </xf>
    <xf numFmtId="0" fontId="3065" fillId="0" borderId="0" xfId="0" applyFont="true"/>
    <xf numFmtId="0" fontId="3066" fillId="0" borderId="4" xfId="0" applyBorder="true" applyFont="true">
      <alignment horizontal="left" vertical="top"/>
      <protection locked="true"/>
    </xf>
    <xf numFmtId="0" fontId="3067" fillId="0" borderId="4" xfId="0" applyBorder="true" applyFont="true">
      <alignment horizontal="left" vertical="top"/>
      <protection locked="true"/>
    </xf>
    <xf numFmtId="0" fontId="3068" fillId="0" borderId="4" xfId="0" applyBorder="true" applyFont="true">
      <alignment horizontal="left" vertical="top"/>
      <protection locked="true"/>
    </xf>
    <xf numFmtId="4" fontId="3069" fillId="3" borderId="4" xfId="0" applyFill="true" applyBorder="true" applyNumberFormat="true" applyFont="true">
      <alignment vertical="top" horizontal="right"/>
      <protection locked="false"/>
    </xf>
    <xf numFmtId="0" fontId="3070" fillId="0" borderId="5" xfId="0" applyFont="true" applyBorder="true">
      <alignment horizontal="center" vertical="top"/>
      <protection locked="true"/>
    </xf>
    <xf numFmtId="166" fontId="3071" fillId="0" borderId="0" xfId="0" applyFont="true" applyNumberFormat="true">
      <alignment horizontal="center" vertical="top"/>
      <protection locked="true"/>
    </xf>
    <xf numFmtId="0" fontId="3072" fillId="0" borderId="0" xfId="0" applyFont="true">
      <alignment horizontal="left" vertical="top"/>
      <protection locked="true"/>
    </xf>
    <xf numFmtId="165" fontId="3073" fillId="0" borderId="0" xfId="0" applyFont="true" applyNumberFormat="true">
      <alignment horizontal="left" vertical="top"/>
      <protection locked="true"/>
    </xf>
    <xf numFmtId="168" fontId="3074" fillId="0" borderId="0" xfId="0" applyFont="true" applyNumberFormat="true">
      <alignment horizontal="left" vertical="top"/>
      <protection locked="true"/>
    </xf>
    <xf numFmtId="169" fontId="0" fillId="0" borderId="0" xfId="0" applyNumberFormat="true"/>
    <xf numFmtId="0" fontId="3075" fillId="0" borderId="4" xfId="0" applyBorder="true" applyFont="true">
      <alignment horizontal="left" vertical="top"/>
      <protection locked="true"/>
    </xf>
    <xf numFmtId="0" fontId="3076" fillId="3" borderId="4" xfId="0" applyFill="true" applyBorder="true" applyFont="true">
      <alignment vertical="top"/>
      <protection locked="false"/>
    </xf>
    <xf numFmtId="0" fontId="3077" fillId="0" borderId="4" xfId="0" applyBorder="true" applyFont="true">
      <alignment horizontal="left" vertical="top"/>
      <protection locked="true"/>
    </xf>
    <xf numFmtId="0" fontId="3078" fillId="0" borderId="4" xfId="0" applyBorder="true" applyFont="true">
      <alignment horizontal="left" vertical="top"/>
      <protection locked="true"/>
    </xf>
    <xf numFmtId="0" fontId="3079" fillId="0" borderId="4" xfId="0" applyBorder="true" applyFont="true">
      <alignment horizontal="left" vertical="top"/>
      <protection locked="true"/>
    </xf>
    <xf numFmtId="0" fontId="3080" fillId="0" borderId="4" xfId="0" applyBorder="true" applyFont="true">
      <alignment horizontal="left" vertical="top"/>
      <protection locked="true"/>
    </xf>
    <xf numFmtId="0" fontId="3081" fillId="0" borderId="4" xfId="0" applyBorder="true" applyFont="true">
      <alignment horizontal="left" vertical="top"/>
      <protection locked="true"/>
    </xf>
    <xf numFmtId="0" fontId="3082" fillId="0" borderId="4" xfId="0" applyBorder="true" applyFont="true">
      <alignment horizontal="left" vertical="top"/>
      <protection locked="true"/>
    </xf>
    <xf numFmtId="0" fontId="3083" fillId="0" borderId="4" xfId="0" applyBorder="true" applyFont="true">
      <alignment horizontal="left" vertical="top"/>
      <protection locked="true"/>
    </xf>
    <xf numFmtId="0" fontId="3084" fillId="0" borderId="4" xfId="0" applyBorder="true" applyFont="true">
      <alignment horizontal="left" vertical="top"/>
      <protection locked="true"/>
    </xf>
    <xf numFmtId="0" fontId="3085" fillId="3" borderId="4" xfId="0" applyFill="true" applyBorder="true" applyFont="true">
      <alignment vertical="top"/>
      <protection locked="false"/>
    </xf>
    <xf numFmtId="0" fontId="3086" fillId="0" borderId="4" xfId="0" applyBorder="true" applyFont="true">
      <alignment horizontal="left" vertical="top"/>
      <protection locked="true"/>
    </xf>
    <xf numFmtId="0" fontId="3087" fillId="0" borderId="4" xfId="0" applyBorder="true" applyFont="true">
      <alignment horizontal="left" vertical="top"/>
      <protection locked="true"/>
    </xf>
    <xf numFmtId="0" fontId="3088" fillId="0" borderId="4" xfId="0" applyBorder="true" applyFont="true">
      <alignment horizontal="left" vertical="top"/>
      <protection locked="true"/>
    </xf>
    <xf numFmtId="0" fontId="3089" fillId="0" borderId="4" xfId="0" applyBorder="true" applyFont="true">
      <alignment horizontal="left" vertical="top"/>
      <protection locked="true"/>
    </xf>
    <xf numFmtId="0" fontId="3090" fillId="0" borderId="4" xfId="0" applyBorder="true" applyFont="true">
      <alignment horizontal="left" vertical="top"/>
      <protection locked="true"/>
    </xf>
    <xf numFmtId="0" fontId="3091" fillId="0" borderId="4" xfId="0" applyBorder="true" applyFont="true">
      <alignment horizontal="left" vertical="top"/>
      <protection locked="true"/>
    </xf>
    <xf numFmtId="0" fontId="3092" fillId="0" borderId="4" xfId="0" applyBorder="true" applyFont="true">
      <alignment horizontal="left" vertical="top"/>
      <protection locked="true"/>
    </xf>
    <xf numFmtId="0" fontId="3093" fillId="0" borderId="4" xfId="0" applyBorder="true" applyFont="true">
      <alignment horizontal="left" vertical="top"/>
      <protection locked="true"/>
    </xf>
    <xf numFmtId="0" fontId="3094" fillId="3" borderId="4" xfId="0" applyFill="true" applyBorder="true" applyFont="true">
      <alignment vertical="top"/>
      <protection locked="false"/>
    </xf>
    <xf numFmtId="0" fontId="3095" fillId="0" borderId="4" xfId="0" applyBorder="true" applyFont="true">
      <alignment horizontal="left" vertical="top"/>
      <protection locked="true"/>
    </xf>
    <xf numFmtId="0" fontId="3096" fillId="0" borderId="4" xfId="0" applyBorder="true" applyFont="true">
      <alignment horizontal="left" vertical="top"/>
      <protection locked="true"/>
    </xf>
    <xf numFmtId="0" fontId="3097" fillId="0" borderId="4" xfId="0" applyBorder="true" applyFont="true">
      <alignment horizontal="left" vertical="top"/>
      <protection locked="true"/>
    </xf>
    <xf numFmtId="0" fontId="3098" fillId="0" borderId="4" xfId="0" applyBorder="true" applyFont="true">
      <alignment horizontal="left" vertical="top"/>
      <protection locked="true"/>
    </xf>
    <xf numFmtId="0" fontId="3099" fillId="0" borderId="4" xfId="0" applyBorder="true" applyFont="true">
      <alignment horizontal="left" vertical="top"/>
      <protection locked="true"/>
    </xf>
    <xf numFmtId="0" fontId="3100" fillId="0" borderId="4" xfId="0" applyBorder="true" applyFont="true">
      <alignment horizontal="left" vertical="top"/>
      <protection locked="true"/>
    </xf>
    <xf numFmtId="0" fontId="3101" fillId="0" borderId="4" xfId="0" applyBorder="true" applyFont="true">
      <alignment horizontal="left" vertical="top"/>
      <protection locked="true"/>
    </xf>
    <xf numFmtId="0" fontId="3102" fillId="0" borderId="4" xfId="0" applyBorder="true" applyFont="true">
      <alignment horizontal="left" vertical="top"/>
      <protection locked="true"/>
    </xf>
    <xf numFmtId="0" fontId="3103" fillId="3" borderId="4" xfId="0" applyFill="true" applyBorder="true" applyFont="true">
      <alignment vertical="top"/>
      <protection locked="false"/>
    </xf>
    <xf numFmtId="0" fontId="3104" fillId="0" borderId="4" xfId="0" applyBorder="true" applyFont="true">
      <alignment horizontal="left" vertical="top"/>
      <protection locked="true"/>
    </xf>
    <xf numFmtId="0" fontId="3105" fillId="0" borderId="4" xfId="0" applyBorder="true" applyFont="true">
      <alignment horizontal="left" vertical="top"/>
      <protection locked="true"/>
    </xf>
    <xf numFmtId="0" fontId="3106" fillId="0" borderId="4" xfId="0" applyBorder="true" applyFont="true">
      <alignment horizontal="left" vertical="top"/>
      <protection locked="true"/>
    </xf>
    <xf numFmtId="0" fontId="3107" fillId="0" borderId="4" xfId="0" applyBorder="true" applyFont="true">
      <alignment horizontal="left" vertical="top"/>
      <protection locked="true"/>
    </xf>
    <xf numFmtId="0" fontId="3108" fillId="0" borderId="4" xfId="0" applyBorder="true" applyFont="true">
      <alignment horizontal="left" vertical="top"/>
      <protection locked="true"/>
    </xf>
    <xf numFmtId="0" fontId="3109" fillId="0" borderId="4" xfId="0" applyBorder="true" applyFont="true">
      <alignment horizontal="left" vertical="top"/>
      <protection locked="true"/>
    </xf>
    <xf numFmtId="0" fontId="3110" fillId="0" borderId="4" xfId="0" applyBorder="true" applyFont="true">
      <alignment horizontal="left" vertical="top"/>
      <protection locked="true"/>
    </xf>
    <xf numFmtId="0" fontId="3111" fillId="0" borderId="4" xfId="0" applyBorder="true" applyFont="true">
      <alignment horizontal="left" vertical="top"/>
      <protection locked="true"/>
    </xf>
    <xf numFmtId="172" fontId="3112" fillId="0" borderId="4" xfId="0" applyBorder="true" applyFont="true" applyNumberFormat="true">
      <alignment horizontal="right" vertical="top"/>
      <protection locked="true"/>
    </xf>
    <xf numFmtId="0" fontId="3113" fillId="0" borderId="4" xfId="0" applyBorder="true" applyFont="true">
      <alignment horizontal="left" vertical="top"/>
      <protection locked="true"/>
    </xf>
    <xf numFmtId="172" fontId="3114" fillId="0" borderId="4" xfId="0" applyBorder="true" applyFont="true" applyNumberFormat="true">
      <alignment horizontal="right" vertical="top"/>
      <protection locked="true"/>
    </xf>
    <xf numFmtId="0" fontId="3115" fillId="0" borderId="5" xfId="0" applyFont="true" applyBorder="true">
      <alignment horizontal="center" vertical="top"/>
      <protection locked="true"/>
    </xf>
    <xf numFmtId="166" fontId="3116" fillId="0" borderId="0" xfId="0" applyFont="true" applyNumberFormat="true">
      <alignment horizontal="center" vertical="top"/>
      <protection locked="true"/>
    </xf>
    <xf numFmtId="4" fontId="3117" fillId="0" borderId="4" xfId="0" applyBorder="true" applyFont="true" applyNumberFormat="true">
      <alignment horizontal="right" vertical="top"/>
      <protection locked="true"/>
    </xf>
    <xf numFmtId="4" fontId="3118" fillId="0" borderId="4" xfId="0" applyBorder="true" applyFont="true" applyNumberFormat="true">
      <alignment horizontal="right" vertical="top"/>
      <protection locked="true"/>
    </xf>
    <xf numFmtId="172" fontId="3119" fillId="0" borderId="4" xfId="0" applyBorder="true" applyFont="true" applyNumberFormat="true">
      <alignment horizontal="right" vertical="top"/>
      <protection locked="true"/>
    </xf>
    <xf numFmtId="172" fontId="3120" fillId="0" borderId="4" xfId="0" applyBorder="true" applyFont="true" applyNumberFormat="true">
      <alignment horizontal="right" vertical="top"/>
      <protection locked="true"/>
    </xf>
    <xf numFmtId="4" fontId="3121" fillId="9" borderId="4" xfId="0" applyFont="true" applyFill="true" applyNumberFormat="true" applyBorder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3.png"/>
</Relationships>

</file>

<file path=xl/drawings/_rels/drawing4.xml.rels><?xml version="1.0" encoding="UTF-8"?>

<Relationships xmlns="http://schemas.openxmlformats.org/package/2006/relationships">
  <Relationship Id="rId1" Type="http://schemas.openxmlformats.org/officeDocument/2006/relationships/image" Target="../media/image4.png"/>
</Relationships>

</file>

<file path=xl/drawings/_rels/drawing5.xml.rels><?xml version="1.0" encoding="UTF-8"?>

<Relationships xmlns="http://schemas.openxmlformats.org/package/2006/relationships">
  <Relationship Id="rId1" Type="http://schemas.openxmlformats.org/officeDocument/2006/relationships/image" Target="../media/image5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10</xdr:col>
      <xdr:colOff>0</xdr:colOff>
      <xdr:row>0</xdr:row>
      <xdr:rowOff>0</xdr:rowOff>
    </xdr:from>
    <xdr:to>
      <xdr:col>11</xdr:col>
      <xdr:colOff>0</xdr:colOff>
      <xdr:row>3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10</xdr:col>
      <xdr:colOff>0</xdr:colOff>
      <xdr:row>0</xdr:row>
      <xdr:rowOff>0</xdr:rowOff>
    </xdr:from>
    <xdr:to>
      <xdr:col>11</xdr:col>
      <xdr:colOff>0</xdr:colOff>
      <xdr:row>3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10</xdr:col>
      <xdr:colOff>0</xdr:colOff>
      <xdr:row>0</xdr:row>
      <xdr:rowOff>0</xdr:rowOff>
    </xdr:from>
    <xdr:to>
      <xdr:col>11</xdr:col>
      <xdr:colOff>0</xdr:colOff>
      <xdr:row>3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10</xdr:col>
      <xdr:colOff>0</xdr:colOff>
      <xdr:row>0</xdr:row>
      <xdr:rowOff>0</xdr:rowOff>
    </xdr:from>
    <xdr:to>
      <xdr:col>11</xdr:col>
      <xdr:colOff>0</xdr:colOff>
      <xdr:row>3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10</xdr:col>
      <xdr:colOff>0</xdr:colOff>
      <xdr:row>0</xdr:row>
      <xdr:rowOff>0</xdr:rowOff>
    </xdr:from>
    <xdr:to>
      <xdr:col>11</xdr:col>
      <xdr:colOff>0</xdr:colOff>
      <xdr:row>3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drawing" Target="../drawings/drawing2.xml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drawing" Target="../drawings/drawing3.x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drawing" Target="../drawings/drawing4.xml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drawing" Target="../drawings/drawing5.xml"/>
</Relationships>

</file>

<file path=xl/worksheets/sheet1.xml><?xml version="1.0" encoding="utf-8"?>
<worksheet xmlns="http://schemas.openxmlformats.org/spreadsheetml/2006/main">
  <sheetPr>
    <pageSetUpPr fitToPage="false"/>
  </sheetPr>
  <dimension ref="A1"/>
  <sheetViews>
    <sheetView workbookViewId="0" tabSelected="true"/>
  </sheetViews>
  <sheetFormatPr defaultRowHeight="15.0"/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</row>
    <row r="3">
      <c r="A3" s="1" t="s">
        <v>2</v>
      </c>
      <c r="B3" s="1"/>
      <c r="C3" s="2" t="s">
        <v>3</v>
      </c>
      <c r="D3" s="2"/>
      <c r="E3" s="2"/>
      <c r="F3" s="2"/>
      <c r="G3" s="2"/>
      <c r="H3" s="2"/>
      <c r="I3" s="2"/>
    </row>
    <row r="4">
      <c r="A4" s="1" t="s">
        <v>4</v>
      </c>
      <c r="C4" s="2"/>
      <c r="D4" s="2"/>
      <c r="E4" s="2"/>
      <c r="F4" s="2"/>
      <c r="G4" s="2"/>
      <c r="H4" s="2"/>
      <c r="I4" s="2"/>
    </row>
    <row r="5">
      <c r="A5" s="1" t="s">
        <v>5</v>
      </c>
      <c r="B5" s="2"/>
      <c r="C5" s="2"/>
      <c r="D5" s="2"/>
      <c r="E5" s="2"/>
      <c r="F5" s="2"/>
      <c r="G5" s="2"/>
      <c r="H5" s="2"/>
      <c r="I5" s="2"/>
    </row>
    <row r="6">
      <c r="A6" s="1" t="s">
        <v>6</v>
      </c>
      <c r="B6" s="1"/>
      <c r="C6" s="1"/>
      <c r="D6" s="1"/>
      <c r="E6" s="1"/>
      <c r="F6" s="1"/>
      <c r="G6" s="1"/>
      <c r="H6" s="1"/>
      <c r="I6" s="1"/>
    </row>
    <row r="7">
      <c r="A7" s="1" t="s">
        <v>7</v>
      </c>
      <c r="B7" s="1"/>
      <c r="C7" s="2"/>
      <c r="D7" s="2"/>
      <c r="E7" s="2"/>
      <c r="F7" s="2"/>
      <c r="G7" s="2"/>
      <c r="H7" s="2"/>
      <c r="I7" s="2"/>
    </row>
    <row r="8">
      <c r="A8" s="1" t="s">
        <v>8</v>
      </c>
      <c r="B8" s="1"/>
      <c r="C8" s="3" t="s">
        <v>9</v>
      </c>
      <c r="D8" s="3"/>
      <c r="E8" s="3"/>
      <c r="F8" s="3"/>
      <c r="G8" s="3"/>
      <c r="H8" s="3"/>
      <c r="I8" s="3"/>
    </row>
    <row r="9">
      <c r="A9" s="1" t="s">
        <v>10</v>
      </c>
      <c r="B9" s="1"/>
      <c r="C9" s="5" t="s">
        <v>9</v>
      </c>
      <c r="D9" s="5"/>
      <c r="E9" s="5"/>
      <c r="F9" s="5"/>
      <c r="G9" s="5"/>
      <c r="H9" s="5"/>
      <c r="I9" s="5"/>
    </row>
    <row r="10">
      <c r="A10" s="1" t="s">
        <v>11</v>
      </c>
      <c r="B10" s="1"/>
      <c r="C10" s="2"/>
      <c r="D10" s="2"/>
      <c r="E10" s="2"/>
      <c r="F10" s="2"/>
      <c r="G10" s="2"/>
      <c r="H10" s="2"/>
      <c r="I10" s="2"/>
    </row>
    <row r="11">
      <c r="A11" s="1" t="s">
        <v>12</v>
      </c>
      <c r="B11" s="1"/>
      <c r="C11" s="2"/>
      <c r="D11" s="2"/>
      <c r="E11" s="2"/>
      <c r="F11" s="2"/>
      <c r="G11" s="2"/>
      <c r="H11" s="2"/>
      <c r="I11" s="2"/>
    </row>
    <row r="12">
      <c r="A12" s="1" t="s">
        <v>13</v>
      </c>
      <c r="B12" s="1"/>
      <c r="C12" s="4"/>
      <c r="D12" s="4"/>
      <c r="E12" s="4"/>
      <c r="F12" s="4"/>
      <c r="G12" s="4"/>
      <c r="H12" s="4"/>
      <c r="I12" s="4"/>
    </row>
    <row r="13">
      <c r="A13" s="1" t="s">
        <v>14</v>
      </c>
      <c r="B13" s="1"/>
      <c r="C13" s="2"/>
      <c r="D13" s="2"/>
      <c r="E13" s="2"/>
      <c r="F13" s="2"/>
      <c r="G13" s="2"/>
      <c r="H13" s="2"/>
      <c r="I13" s="2"/>
    </row>
    <row r="14">
      <c r="A14" s="1" t="s">
        <v>15</v>
      </c>
      <c r="B14" s="1"/>
      <c r="C14" s="2"/>
      <c r="D14" s="2"/>
      <c r="E14" s="2"/>
      <c r="F14" s="2"/>
      <c r="G14" s="2"/>
      <c r="H14" s="2"/>
      <c r="I14" s="2"/>
    </row>
    <row r="15">
      <c r="A15" s="1"/>
      <c r="B15" s="1"/>
      <c r="C15" s="1"/>
      <c r="D15" s="1"/>
      <c r="E15" s="1"/>
      <c r="F15" s="1"/>
      <c r="G15" s="1"/>
      <c r="H15" s="1"/>
      <c r="I15" s="1"/>
    </row>
    <row r="16">
      <c r="A16" s="1"/>
      <c r="B16" s="1"/>
      <c r="C16" s="1"/>
      <c r="D16" s="1"/>
      <c r="E16" s="1"/>
      <c r="F16" s="1"/>
      <c r="G16" s="1"/>
      <c r="H16" s="1"/>
      <c r="I16" s="1"/>
    </row>
    <row r="17">
      <c r="A17" s="1"/>
      <c r="B17" s="1"/>
      <c r="C17" s="1"/>
      <c r="D17" s="1"/>
      <c r="E17" s="1"/>
      <c r="F17" s="1"/>
      <c r="G17" s="1"/>
      <c r="H17" s="1"/>
      <c r="I17" s="1"/>
    </row>
  </sheetData>
  <sheetProtection password="BF59" sheet="true" scenarios="true" objects="true" selectLockedCells="true"/>
  <mergeCells>
    <mergeCell ref="A1:I1"/>
    <mergeCell ref="A2:I2"/>
    <mergeCell ref="A3:B3"/>
    <mergeCell ref="C3:I3"/>
    <mergeCell ref="A4:B4"/>
    <mergeCell ref="C4:I4"/>
    <mergeCell ref="A5:B5"/>
    <mergeCell ref="C5:I5"/>
    <mergeCell ref="A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A12:B12"/>
    <mergeCell ref="C12:I12"/>
    <mergeCell ref="A13:B13"/>
    <mergeCell ref="C13:I13"/>
    <mergeCell ref="A14:B14"/>
    <mergeCell ref="C14:I14"/>
    <mergeCell ref="A15:I17"/>
  </mergeCells>
  <pageMargins bottom="0.75" footer="0.5" header="0.5" left="0.5" right="0.5" top="0.75"/>
  <pageSetup orientation="landscape" paperSize="9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false"/>
  </sheetPr>
  <dimension ref="A1"/>
  <sheetViews>
    <sheetView workbookViewId="0"/>
  </sheetViews>
  <sheetFormatPr defaultRowHeight="15.0"/>
  <cols>
    <col min="1" max="1" customWidth="true" width="8.0" collapsed="false"/>
    <col min="2" max="2" customWidth="true" width="30.0" collapsed="false"/>
    <col min="3" max="3" customWidth="true" width="10.0" collapsed="false"/>
    <col min="4" max="4" customWidth="true" width="12.0" collapsed="false"/>
    <col min="5" max="5" customWidth="true" width="10.0" collapsed="false"/>
    <col min="6" max="6" customWidth="true" width="13.0" collapsed="false"/>
    <col min="7" max="7" customWidth="true" width="10.0" collapsed="false"/>
    <col min="8" max="8" customWidth="true" width="10.0" collapsed="false"/>
    <col min="9" max="9" customWidth="true" width="10.0" collapsed="false"/>
    <col min="10" max="10" customWidth="true" width="10.0" collapsed="false"/>
    <col min="11" max="11" customWidth="true" width="10.0" collapsed="false"/>
    <col min="12" max="12" customWidth="true" width="10.0" collapsed="false"/>
    <col min="13" max="13" customWidth="true" width="12.0" collapsed="false"/>
    <col min="14" max="14" customWidth="true" width="12.0" collapsed="false"/>
    <col min="15" max="15" customWidth="true" width="12.0" collapsed="false"/>
  </cols>
  <sheetData>
    <row r="1">
      <c r="A1" s="6" t="s">
        <v>0</v>
      </c>
    </row>
    <row r="2">
      <c r="A2" s="6" t="s">
        <v>16</v>
      </c>
    </row>
    <row r="3">
      <c r="A3" s="6" t="s">
        <v>17</v>
      </c>
      <c r="B3" s="9" t="s">
        <f>DADOS!C3</f>
      </c>
    </row>
    <row r="4">
      <c r="A4" s="6" t="s">
        <v>18</v>
      </c>
      <c r="B4" s="6" t="s">
        <f>DADOS!C7</f>
      </c>
      <c r="G4" s="6" t="s">
        <v>19</v>
      </c>
      <c r="H4" s="8">
        <f>DADOS!C9</f>
      </c>
    </row>
    <row r="5">
      <c r="A5" s="6" t="s">
        <v>20</v>
      </c>
      <c r="B5" s="7">
        <f>DADOS!C8</f>
      </c>
      <c r="C5" s="6" t="s">
        <v>9</v>
      </c>
      <c r="D5" s="6" t="s">
        <v>21</v>
      </c>
      <c r="E5" s="6" t="s">
        <f>DADOS!C13</f>
      </c>
      <c r="F5" s="6" t="s">
        <v>9</v>
      </c>
      <c r="G5" s="6" t="s">
        <v>9</v>
      </c>
      <c r="H5" s="6" t="s">
        <v>22</v>
      </c>
      <c r="I5" s="6" t="s">
        <f>DADOS!C14</f>
      </c>
    </row>
    <row r="7">
      <c r="A7" s="10" t="s">
        <v>23</v>
      </c>
      <c r="B7" s="10" t="s">
        <v>24</v>
      </c>
      <c r="C7" s="10" t="s">
        <v>25</v>
      </c>
      <c r="D7" s="10" t="s">
        <v>26</v>
      </c>
      <c r="E7" s="10" t="s">
        <v>27</v>
      </c>
      <c r="F7" s="10" t="s">
        <v>28</v>
      </c>
      <c r="G7" s="10" t="s">
        <v>29</v>
      </c>
      <c r="H7" s="10" t="s">
        <v>30</v>
      </c>
      <c r="I7" s="10" t="s">
        <v>31</v>
      </c>
      <c r="J7" s="10" t="s">
        <v>32</v>
      </c>
      <c r="K7" s="10" t="s">
        <v>33</v>
      </c>
      <c r="L7" s="10" t="s">
        <v>34</v>
      </c>
      <c r="M7" s="10" t="s">
        <v>35</v>
      </c>
      <c r="N7" s="10" t="s">
        <v>36</v>
      </c>
      <c r="O7" s="10" t="s">
        <v>37</v>
      </c>
    </row>
    <row r="8">
      <c r="A8" s="11" t="s">
        <v>38</v>
      </c>
      <c r="B8" s="12" t="s">
        <v>39</v>
      </c>
      <c r="C8" s="13"/>
      <c r="D8" s="14"/>
      <c r="E8" s="15"/>
      <c r="F8" s="16"/>
      <c r="G8" s="17"/>
      <c r="H8" s="18"/>
      <c r="I8" s="19"/>
      <c r="J8" s="20"/>
      <c r="K8" s="21"/>
      <c r="L8" s="22"/>
      <c r="M8" s="23"/>
      <c r="N8" s="24"/>
      <c r="O8" s="3126">
        <f>O9+O17+O26</f>
      </c>
      <c r="P8" s="26" t="s">
        <v>40</v>
      </c>
    </row>
    <row r="9">
      <c r="A9" s="27" t="s">
        <v>41</v>
      </c>
      <c r="B9" s="28" t="s">
        <v>42</v>
      </c>
      <c r="C9" s="29"/>
      <c r="D9" s="30"/>
      <c r="E9" s="31"/>
      <c r="F9" s="32"/>
      <c r="G9" s="33"/>
      <c r="H9" s="34"/>
      <c r="I9" s="35"/>
      <c r="J9" s="36"/>
      <c r="K9" s="37"/>
      <c r="L9" s="38"/>
      <c r="M9" s="39">
        <f>SUM(M10:M16)</f>
      </c>
      <c r="N9" s="40">
        <f>SUM(N10:N16)</f>
      </c>
      <c r="O9" s="41">
        <f>SUM(O10:O16)</f>
      </c>
      <c r="P9" s="42" t="s">
        <v>40</v>
      </c>
    </row>
    <row r="10">
      <c r="A10" s="43" t="s">
        <v>43</v>
      </c>
      <c r="B10" s="44" t="s">
        <v>44</v>
      </c>
      <c r="C10" s="45" t="s">
        <v>45</v>
      </c>
      <c r="D10" s="46" t="n">
        <v>176.0</v>
      </c>
      <c r="E10" s="47" t="n">
        <v>147.07</v>
      </c>
      <c r="F10" s="48" t="n">
        <v>22.88</v>
      </c>
      <c r="G10" s="49" t="n">
        <v>180.72</v>
      </c>
      <c r="H10" s="50"/>
      <c r="I10" s="51">
        <f>ROUND('BDI Principal'!D14,2)</f>
      </c>
      <c r="J10" s="52">
        <f>ROUND((ROUND(H10,2)*I10/100)+ROUND(H10,2),2)</f>
      </c>
      <c r="K10" s="53"/>
      <c r="L10" s="54">
        <f>J10-K10</f>
      </c>
      <c r="M10" s="55">
        <f>ROUND(K10*D10,2)</f>
      </c>
      <c r="N10" s="56">
        <f>O10-M10</f>
      </c>
      <c r="O10" s="57">
        <f>ROUND(D10*J10,2)</f>
      </c>
      <c r="P10" s="58" t="s">
        <v>23</v>
      </c>
    </row>
    <row r="11">
      <c r="A11" s="59" t="s">
        <v>46</v>
      </c>
      <c r="B11" s="60" t="s">
        <v>47</v>
      </c>
      <c r="C11" s="61" t="s">
        <v>48</v>
      </c>
      <c r="D11" s="62" t="n">
        <v>4.0</v>
      </c>
      <c r="E11" s="63" t="n">
        <v>6687.35</v>
      </c>
      <c r="F11" s="64" t="n">
        <v>22.88</v>
      </c>
      <c r="G11" s="65" t="n">
        <v>8217.42</v>
      </c>
      <c r="H11" s="66"/>
      <c r="I11" s="67">
        <f>ROUND('BDI Principal'!D14,2)</f>
      </c>
      <c r="J11" s="68">
        <f>ROUND((ROUND(H11,2)*I11/100)+ROUND(H11,2),2)</f>
      </c>
      <c r="K11" s="69"/>
      <c r="L11" s="70">
        <f>J11-K11</f>
      </c>
      <c r="M11" s="71">
        <f>ROUND(K11*D11,2)</f>
      </c>
      <c r="N11" s="72">
        <f>O11-M11</f>
      </c>
      <c r="O11" s="73">
        <f>ROUND(D11*J11,2)</f>
      </c>
      <c r="P11" s="74" t="s">
        <v>23</v>
      </c>
    </row>
    <row r="12">
      <c r="A12" s="75" t="s">
        <v>49</v>
      </c>
      <c r="B12" s="76" t="s">
        <v>50</v>
      </c>
      <c r="C12" s="77" t="s">
        <v>48</v>
      </c>
      <c r="D12" s="78" t="n">
        <v>4.0</v>
      </c>
      <c r="E12" s="79" t="n">
        <v>847.5</v>
      </c>
      <c r="F12" s="80" t="n">
        <v>22.88</v>
      </c>
      <c r="G12" s="81" t="n">
        <v>1041.41</v>
      </c>
      <c r="H12" s="82"/>
      <c r="I12" s="83">
        <f>ROUND('BDI Principal'!D14,2)</f>
      </c>
      <c r="J12" s="84">
        <f>ROUND((ROUND(H12,2)*I12/100)+ROUND(H12,2),2)</f>
      </c>
      <c r="K12" s="85"/>
      <c r="L12" s="86">
        <f>J12-K12</f>
      </c>
      <c r="M12" s="87">
        <f>ROUND(K12*D12,2)</f>
      </c>
      <c r="N12" s="88">
        <f>O12-M12</f>
      </c>
      <c r="O12" s="89">
        <f>ROUND(D12*J12,2)</f>
      </c>
      <c r="P12" s="90" t="s">
        <v>23</v>
      </c>
    </row>
    <row r="13">
      <c r="A13" s="91" t="s">
        <v>51</v>
      </c>
      <c r="B13" s="92" t="s">
        <v>52</v>
      </c>
      <c r="C13" s="93" t="s">
        <v>53</v>
      </c>
      <c r="D13" s="94" t="n">
        <v>2.0</v>
      </c>
      <c r="E13" s="95" t="n">
        <v>147.24</v>
      </c>
      <c r="F13" s="96" t="n">
        <v>22.88</v>
      </c>
      <c r="G13" s="97" t="n">
        <v>180.93</v>
      </c>
      <c r="H13" s="98"/>
      <c r="I13" s="99">
        <f>ROUND('BDI Principal'!D14,2)</f>
      </c>
      <c r="J13" s="100">
        <f>ROUND((ROUND(H13,2)*I13/100)+ROUND(H13,2),2)</f>
      </c>
      <c r="K13" s="101"/>
      <c r="L13" s="102">
        <f>J13-K13</f>
      </c>
      <c r="M13" s="103">
        <f>ROUND(K13*D13,2)</f>
      </c>
      <c r="N13" s="104">
        <f>O13-M13</f>
      </c>
      <c r="O13" s="105">
        <f>ROUND(D13*J13,2)</f>
      </c>
      <c r="P13" s="106" t="s">
        <v>23</v>
      </c>
    </row>
    <row r="14">
      <c r="A14" s="107" t="s">
        <v>54</v>
      </c>
      <c r="B14" s="108" t="s">
        <v>55</v>
      </c>
      <c r="C14" s="109" t="s">
        <v>56</v>
      </c>
      <c r="D14" s="110" t="n">
        <v>120.0</v>
      </c>
      <c r="E14" s="111" t="n">
        <v>3.03</v>
      </c>
      <c r="F14" s="112" t="n">
        <v>22.88</v>
      </c>
      <c r="G14" s="113" t="n">
        <v>3.72</v>
      </c>
      <c r="H14" s="114"/>
      <c r="I14" s="115">
        <f>ROUND('BDI Principal'!D14,2)</f>
      </c>
      <c r="J14" s="116">
        <f>ROUND((ROUND(H14,2)*I14/100)+ROUND(H14,2),2)</f>
      </c>
      <c r="K14" s="117"/>
      <c r="L14" s="118">
        <f>J14-K14</f>
      </c>
      <c r="M14" s="119">
        <f>ROUND(K14*D14,2)</f>
      </c>
      <c r="N14" s="120">
        <f>O14-M14</f>
      </c>
      <c r="O14" s="121">
        <f>ROUND(D14*J14,2)</f>
      </c>
      <c r="P14" s="122" t="s">
        <v>23</v>
      </c>
    </row>
    <row r="15">
      <c r="A15" s="123" t="s">
        <v>57</v>
      </c>
      <c r="B15" s="124" t="s">
        <v>58</v>
      </c>
      <c r="C15" s="125" t="s">
        <v>59</v>
      </c>
      <c r="D15" s="126" t="n">
        <v>5.0</v>
      </c>
      <c r="E15" s="127" t="n">
        <v>468.21</v>
      </c>
      <c r="F15" s="128" t="n">
        <v>22.88</v>
      </c>
      <c r="G15" s="129" t="n">
        <v>575.34</v>
      </c>
      <c r="H15" s="130"/>
      <c r="I15" s="131">
        <f>ROUND('BDI Principal'!D14,2)</f>
      </c>
      <c r="J15" s="132">
        <f>ROUND((ROUND(H15,2)*I15/100)+ROUND(H15,2),2)</f>
      </c>
      <c r="K15" s="133"/>
      <c r="L15" s="134">
        <f>J15-K15</f>
      </c>
      <c r="M15" s="135">
        <f>ROUND(K15*D15,2)</f>
      </c>
      <c r="N15" s="136">
        <f>O15-M15</f>
      </c>
      <c r="O15" s="137">
        <f>ROUND(D15*J15,2)</f>
      </c>
      <c r="P15" s="138" t="s">
        <v>23</v>
      </c>
    </row>
    <row r="16">
      <c r="A16" s="139" t="s">
        <v>60</v>
      </c>
      <c r="B16" s="140" t="s">
        <v>61</v>
      </c>
      <c r="C16" s="141" t="s">
        <v>53</v>
      </c>
      <c r="D16" s="142" t="n">
        <v>2.0</v>
      </c>
      <c r="E16" s="143" t="n">
        <v>1206.01</v>
      </c>
      <c r="F16" s="144" t="n">
        <v>22.88</v>
      </c>
      <c r="G16" s="145" t="n">
        <v>1481.95</v>
      </c>
      <c r="H16" s="146"/>
      <c r="I16" s="147">
        <f>ROUND('BDI Principal'!D14,2)</f>
      </c>
      <c r="J16" s="148">
        <f>ROUND((ROUND(H16,2)*I16/100)+ROUND(H16,2),2)</f>
      </c>
      <c r="K16" s="149"/>
      <c r="L16" s="150">
        <f>J16-K16</f>
      </c>
      <c r="M16" s="151">
        <f>ROUND(K16*D16,2)</f>
      </c>
      <c r="N16" s="152">
        <f>O16-M16</f>
      </c>
      <c r="O16" s="153">
        <f>ROUND(D16*J16,2)</f>
      </c>
      <c r="P16" s="154" t="s">
        <v>23</v>
      </c>
    </row>
    <row r="17">
      <c r="A17" s="155" t="s">
        <v>62</v>
      </c>
      <c r="B17" s="156" t="s">
        <v>63</v>
      </c>
      <c r="C17" s="157"/>
      <c r="D17" s="158"/>
      <c r="E17" s="159"/>
      <c r="F17" s="160"/>
      <c r="G17" s="161"/>
      <c r="H17" s="162"/>
      <c r="I17" s="163"/>
      <c r="J17" s="164"/>
      <c r="K17" s="165"/>
      <c r="L17" s="166"/>
      <c r="M17" s="167"/>
      <c r="N17" s="168"/>
      <c r="O17" s="3126">
        <f>O18</f>
      </c>
      <c r="P17" s="170" t="s">
        <v>40</v>
      </c>
    </row>
    <row r="18">
      <c r="A18" s="171" t="s">
        <v>64</v>
      </c>
      <c r="B18" s="172" t="s">
        <v>65</v>
      </c>
      <c r="C18" s="173"/>
      <c r="D18" s="174"/>
      <c r="E18" s="175"/>
      <c r="F18" s="176"/>
      <c r="G18" s="177"/>
      <c r="H18" s="178"/>
      <c r="I18" s="179"/>
      <c r="J18" s="180"/>
      <c r="K18" s="181"/>
      <c r="L18" s="182"/>
      <c r="M18" s="183">
        <f>SUM(M19:M25)</f>
      </c>
      <c r="N18" s="184">
        <f>SUM(N19:N25)</f>
      </c>
      <c r="O18" s="185">
        <f>SUM(O19:O25)</f>
      </c>
      <c r="P18" s="186" t="s">
        <v>40</v>
      </c>
    </row>
    <row r="19">
      <c r="A19" s="187" t="s">
        <v>66</v>
      </c>
      <c r="B19" s="188" t="s">
        <v>67</v>
      </c>
      <c r="C19" s="189" t="s">
        <v>68</v>
      </c>
      <c r="D19" s="190" t="n">
        <v>156.41</v>
      </c>
      <c r="E19" s="191" t="n">
        <v>5.79</v>
      </c>
      <c r="F19" s="192" t="n">
        <v>22.88</v>
      </c>
      <c r="G19" s="193" t="n">
        <v>7.11</v>
      </c>
      <c r="H19" s="194"/>
      <c r="I19" s="195">
        <f>ROUND('BDI Principal'!D14,2)</f>
      </c>
      <c r="J19" s="196">
        <f>ROUND((ROUND(H19,2)*I19/100)+ROUND(H19,2),2)</f>
      </c>
      <c r="K19" s="197"/>
      <c r="L19" s="198">
        <f>J19-K19</f>
      </c>
      <c r="M19" s="199">
        <f>ROUND(K19*D19,2)</f>
      </c>
      <c r="N19" s="200">
        <f>O19-M19</f>
      </c>
      <c r="O19" s="201">
        <f>ROUND(D19*J19,2)</f>
      </c>
      <c r="P19" s="202" t="s">
        <v>23</v>
      </c>
    </row>
    <row r="20">
      <c r="A20" s="203" t="s">
        <v>69</v>
      </c>
      <c r="B20" s="204" t="s">
        <v>70</v>
      </c>
      <c r="C20" s="205" t="s">
        <v>59</v>
      </c>
      <c r="D20" s="206" t="n">
        <v>405.96</v>
      </c>
      <c r="E20" s="207" t="n">
        <v>167.36</v>
      </c>
      <c r="F20" s="208" t="n">
        <v>22.88</v>
      </c>
      <c r="G20" s="209" t="n">
        <v>205.65</v>
      </c>
      <c r="H20" s="210"/>
      <c r="I20" s="211">
        <f>ROUND('BDI Principal'!D14,2)</f>
      </c>
      <c r="J20" s="212">
        <f>ROUND((ROUND(H20,2)*I20/100)+ROUND(H20,2),2)</f>
      </c>
      <c r="K20" s="213"/>
      <c r="L20" s="214">
        <f>J20-K20</f>
      </c>
      <c r="M20" s="215">
        <f>ROUND(K20*D20,2)</f>
      </c>
      <c r="N20" s="216">
        <f>O20-M20</f>
      </c>
      <c r="O20" s="217">
        <f>ROUND(D20*J20,2)</f>
      </c>
      <c r="P20" s="218" t="s">
        <v>23</v>
      </c>
    </row>
    <row r="21">
      <c r="A21" s="219" t="s">
        <v>71</v>
      </c>
      <c r="B21" s="220" t="s">
        <v>72</v>
      </c>
      <c r="C21" s="221" t="s">
        <v>68</v>
      </c>
      <c r="D21" s="222" t="n">
        <v>240.01</v>
      </c>
      <c r="E21" s="223" t="n">
        <v>42.43</v>
      </c>
      <c r="F21" s="224" t="n">
        <v>22.88</v>
      </c>
      <c r="G21" s="225" t="n">
        <v>52.14</v>
      </c>
      <c r="H21" s="226"/>
      <c r="I21" s="227">
        <f>ROUND('BDI Principal'!D14,2)</f>
      </c>
      <c r="J21" s="228">
        <f>ROUND((ROUND(H21,2)*I21/100)+ROUND(H21,2),2)</f>
      </c>
      <c r="K21" s="229"/>
      <c r="L21" s="230">
        <f>J21-K21</f>
      </c>
      <c r="M21" s="231">
        <f>ROUND(K21*D21,2)</f>
      </c>
      <c r="N21" s="232">
        <f>O21-M21</f>
      </c>
      <c r="O21" s="233">
        <f>ROUND(D21*J21,2)</f>
      </c>
      <c r="P21" s="234" t="s">
        <v>23</v>
      </c>
    </row>
    <row r="22">
      <c r="A22" s="235" t="s">
        <v>73</v>
      </c>
      <c r="B22" s="236" t="s">
        <v>74</v>
      </c>
      <c r="C22" s="237" t="s">
        <v>68</v>
      </c>
      <c r="D22" s="238" t="n">
        <v>156.41</v>
      </c>
      <c r="E22" s="239" t="n">
        <v>55.73</v>
      </c>
      <c r="F22" s="240" t="n">
        <v>22.88</v>
      </c>
      <c r="G22" s="241" t="n">
        <v>68.48</v>
      </c>
      <c r="H22" s="242"/>
      <c r="I22" s="243">
        <f>ROUND('BDI Principal'!D14,2)</f>
      </c>
      <c r="J22" s="244">
        <f>ROUND((ROUND(H22,2)*I22/100)+ROUND(H22,2),2)</f>
      </c>
      <c r="K22" s="245"/>
      <c r="L22" s="246">
        <f>J22-K22</f>
      </c>
      <c r="M22" s="247">
        <f>ROUND(K22*D22,2)</f>
      </c>
      <c r="N22" s="248">
        <f>O22-M22</f>
      </c>
      <c r="O22" s="249">
        <f>ROUND(D22*J22,2)</f>
      </c>
      <c r="P22" s="250" t="s">
        <v>23</v>
      </c>
    </row>
    <row r="23">
      <c r="A23" s="251" t="s">
        <v>75</v>
      </c>
      <c r="B23" s="252" t="s">
        <v>76</v>
      </c>
      <c r="C23" s="253" t="s">
        <v>59</v>
      </c>
      <c r="D23" s="254" t="n">
        <v>713.4</v>
      </c>
      <c r="E23" s="255" t="n">
        <v>13.96</v>
      </c>
      <c r="F23" s="256" t="n">
        <v>22.88</v>
      </c>
      <c r="G23" s="257" t="n">
        <v>17.15</v>
      </c>
      <c r="H23" s="258"/>
      <c r="I23" s="259">
        <f>ROUND('BDI Principal'!D14,2)</f>
      </c>
      <c r="J23" s="260">
        <f>ROUND((ROUND(H23,2)*I23/100)+ROUND(H23,2),2)</f>
      </c>
      <c r="K23" s="261"/>
      <c r="L23" s="262">
        <f>J23-K23</f>
      </c>
      <c r="M23" s="263">
        <f>ROUND(K23*D23,2)</f>
      </c>
      <c r="N23" s="264">
        <f>O23-M23</f>
      </c>
      <c r="O23" s="265">
        <f>ROUND(D23*J23,2)</f>
      </c>
      <c r="P23" s="266" t="s">
        <v>23</v>
      </c>
    </row>
    <row r="24">
      <c r="A24" s="267" t="s">
        <v>77</v>
      </c>
      <c r="B24" s="268" t="s">
        <v>78</v>
      </c>
      <c r="C24" s="269" t="s">
        <v>59</v>
      </c>
      <c r="D24" s="270" t="n">
        <v>405.96</v>
      </c>
      <c r="E24" s="271" t="n">
        <v>2.52</v>
      </c>
      <c r="F24" s="272" t="n">
        <v>22.88</v>
      </c>
      <c r="G24" s="273" t="n">
        <v>3.1</v>
      </c>
      <c r="H24" s="274"/>
      <c r="I24" s="275">
        <f>ROUND('BDI Principal'!D14,2)</f>
      </c>
      <c r="J24" s="276">
        <f>ROUND((ROUND(H24,2)*I24/100)+ROUND(H24,2),2)</f>
      </c>
      <c r="K24" s="277"/>
      <c r="L24" s="278">
        <f>J24-K24</f>
      </c>
      <c r="M24" s="279">
        <f>ROUND(K24*D24,2)</f>
      </c>
      <c r="N24" s="280">
        <f>O24-M24</f>
      </c>
      <c r="O24" s="281">
        <f>ROUND(D24*J24,2)</f>
      </c>
      <c r="P24" s="282" t="s">
        <v>23</v>
      </c>
    </row>
    <row r="25">
      <c r="A25" s="283" t="s">
        <v>79</v>
      </c>
      <c r="B25" s="284" t="s">
        <v>80</v>
      </c>
      <c r="C25" s="285" t="s">
        <v>81</v>
      </c>
      <c r="D25" s="286" t="n">
        <v>7.02</v>
      </c>
      <c r="E25" s="287" t="n">
        <v>18.55</v>
      </c>
      <c r="F25" s="288" t="n">
        <v>22.88</v>
      </c>
      <c r="G25" s="289" t="n">
        <v>22.79</v>
      </c>
      <c r="H25" s="290"/>
      <c r="I25" s="291">
        <f>ROUND('BDI Principal'!D14,2)</f>
      </c>
      <c r="J25" s="292">
        <f>ROUND((ROUND(H25,2)*I25/100)+ROUND(H25,2),2)</f>
      </c>
      <c r="K25" s="293"/>
      <c r="L25" s="294">
        <f>J25-K25</f>
      </c>
      <c r="M25" s="295">
        <f>ROUND(K25*D25,2)</f>
      </c>
      <c r="N25" s="296">
        <f>O25-M25</f>
      </c>
      <c r="O25" s="297">
        <f>ROUND(D25*J25,2)</f>
      </c>
      <c r="P25" s="298" t="s">
        <v>23</v>
      </c>
    </row>
    <row r="26">
      <c r="A26" s="299" t="s">
        <v>82</v>
      </c>
      <c r="B26" s="300" t="s">
        <v>83</v>
      </c>
      <c r="C26" s="301"/>
      <c r="D26" s="302"/>
      <c r="E26" s="303"/>
      <c r="F26" s="304"/>
      <c r="G26" s="305"/>
      <c r="H26" s="306"/>
      <c r="I26" s="307"/>
      <c r="J26" s="308"/>
      <c r="K26" s="309"/>
      <c r="L26" s="310"/>
      <c r="M26" s="311"/>
      <c r="N26" s="312"/>
      <c r="O26" s="3126">
        <f>O27</f>
      </c>
      <c r="P26" s="314" t="s">
        <v>40</v>
      </c>
    </row>
    <row r="27">
      <c r="A27" s="315" t="s">
        <v>84</v>
      </c>
      <c r="B27" s="316" t="s">
        <v>65</v>
      </c>
      <c r="C27" s="317"/>
      <c r="D27" s="318"/>
      <c r="E27" s="319"/>
      <c r="F27" s="320"/>
      <c r="G27" s="321"/>
      <c r="H27" s="322"/>
      <c r="I27" s="323"/>
      <c r="J27" s="324"/>
      <c r="K27" s="325"/>
      <c r="L27" s="326"/>
      <c r="M27" s="327">
        <f>SUM(M28:M54)</f>
      </c>
      <c r="N27" s="328">
        <f>SUM(N28:N54)</f>
      </c>
      <c r="O27" s="329">
        <f>SUM(O28:O54)</f>
      </c>
      <c r="P27" s="330" t="s">
        <v>40</v>
      </c>
    </row>
    <row r="28">
      <c r="A28" s="331" t="s">
        <v>85</v>
      </c>
      <c r="B28" s="332" t="s">
        <v>86</v>
      </c>
      <c r="C28" s="333" t="s">
        <v>59</v>
      </c>
      <c r="D28" s="334" t="n">
        <v>868.22</v>
      </c>
      <c r="E28" s="335" t="n">
        <v>198.23</v>
      </c>
      <c r="F28" s="336" t="n">
        <v>22.88</v>
      </c>
      <c r="G28" s="337" t="n">
        <v>243.59</v>
      </c>
      <c r="H28" s="338"/>
      <c r="I28" s="339">
        <f>ROUND('BDI Principal'!D14,2)</f>
      </c>
      <c r="J28" s="340">
        <f>ROUND((ROUND(H28,2)*I28/100)+ROUND(H28,2),2)</f>
      </c>
      <c r="K28" s="341"/>
      <c r="L28" s="342">
        <f>J28-K28</f>
      </c>
      <c r="M28" s="343">
        <f>ROUND(K28*D28,2)</f>
      </c>
      <c r="N28" s="344">
        <f>O28-M28</f>
      </c>
      <c r="O28" s="345">
        <f>ROUND(D28*J28,2)</f>
      </c>
      <c r="P28" s="346" t="s">
        <v>23</v>
      </c>
    </row>
    <row r="29">
      <c r="A29" s="347" t="s">
        <v>87</v>
      </c>
      <c r="B29" s="348" t="s">
        <v>88</v>
      </c>
      <c r="C29" s="349" t="s">
        <v>59</v>
      </c>
      <c r="D29" s="350" t="n">
        <v>64.5</v>
      </c>
      <c r="E29" s="351" t="n">
        <v>70.1</v>
      </c>
      <c r="F29" s="352" t="n">
        <v>22.88</v>
      </c>
      <c r="G29" s="353" t="n">
        <v>86.14</v>
      </c>
      <c r="H29" s="354"/>
      <c r="I29" s="355">
        <f>ROUND('BDI Principal'!D14,2)</f>
      </c>
      <c r="J29" s="356">
        <f>ROUND((ROUND(H29,2)*I29/100)+ROUND(H29,2),2)</f>
      </c>
      <c r="K29" s="357"/>
      <c r="L29" s="358">
        <f>J29-K29</f>
      </c>
      <c r="M29" s="359">
        <f>ROUND(K29*D29,2)</f>
      </c>
      <c r="N29" s="360">
        <f>O29-M29</f>
      </c>
      <c r="O29" s="361">
        <f>ROUND(D29*J29,2)</f>
      </c>
      <c r="P29" s="362" t="s">
        <v>23</v>
      </c>
    </row>
    <row r="30">
      <c r="A30" s="363" t="s">
        <v>89</v>
      </c>
      <c r="B30" s="364" t="s">
        <v>90</v>
      </c>
      <c r="C30" s="365" t="s">
        <v>59</v>
      </c>
      <c r="D30" s="366" t="n">
        <v>679.12</v>
      </c>
      <c r="E30" s="367" t="n">
        <v>189.08</v>
      </c>
      <c r="F30" s="368" t="n">
        <v>22.88</v>
      </c>
      <c r="G30" s="369" t="n">
        <v>232.34</v>
      </c>
      <c r="H30" s="370"/>
      <c r="I30" s="371">
        <f>ROUND('BDI Principal'!D14,2)</f>
      </c>
      <c r="J30" s="372">
        <f>ROUND((ROUND(H30,2)*I30/100)+ROUND(H30,2),2)</f>
      </c>
      <c r="K30" s="373"/>
      <c r="L30" s="374">
        <f>J30-K30</f>
      </c>
      <c r="M30" s="375">
        <f>ROUND(K30*D30,2)</f>
      </c>
      <c r="N30" s="376">
        <f>O30-M30</f>
      </c>
      <c r="O30" s="377">
        <f>ROUND(D30*J30,2)</f>
      </c>
      <c r="P30" s="378" t="s">
        <v>23</v>
      </c>
    </row>
    <row r="31">
      <c r="A31" s="379" t="s">
        <v>91</v>
      </c>
      <c r="B31" s="380" t="s">
        <v>92</v>
      </c>
      <c r="C31" s="381" t="s">
        <v>59</v>
      </c>
      <c r="D31" s="382" t="n">
        <v>253.6</v>
      </c>
      <c r="E31" s="383" t="n">
        <v>304.57</v>
      </c>
      <c r="F31" s="384" t="n">
        <v>22.88</v>
      </c>
      <c r="G31" s="385" t="n">
        <v>374.26</v>
      </c>
      <c r="H31" s="386"/>
      <c r="I31" s="387">
        <f>ROUND('BDI Principal'!D14,2)</f>
      </c>
      <c r="J31" s="388">
        <f>ROUND((ROUND(H31,2)*I31/100)+ROUND(H31,2),2)</f>
      </c>
      <c r="K31" s="389"/>
      <c r="L31" s="390">
        <f>J31-K31</f>
      </c>
      <c r="M31" s="391">
        <f>ROUND(K31*D31,2)</f>
      </c>
      <c r="N31" s="392">
        <f>O31-M31</f>
      </c>
      <c r="O31" s="393">
        <f>ROUND(D31*J31,2)</f>
      </c>
      <c r="P31" s="394" t="s">
        <v>23</v>
      </c>
    </row>
    <row r="32">
      <c r="A32" s="395" t="s">
        <v>93</v>
      </c>
      <c r="B32" s="396" t="s">
        <v>94</v>
      </c>
      <c r="C32" s="397" t="s">
        <v>68</v>
      </c>
      <c r="D32" s="398" t="n">
        <v>135.0</v>
      </c>
      <c r="E32" s="399" t="n">
        <v>6.61</v>
      </c>
      <c r="F32" s="400" t="n">
        <v>22.88</v>
      </c>
      <c r="G32" s="401" t="n">
        <v>8.12</v>
      </c>
      <c r="H32" s="402"/>
      <c r="I32" s="403">
        <f>ROUND('BDI Principal'!D14,2)</f>
      </c>
      <c r="J32" s="404">
        <f>ROUND((ROUND(H32,2)*I32/100)+ROUND(H32,2),2)</f>
      </c>
      <c r="K32" s="405"/>
      <c r="L32" s="406">
        <f>J32-K32</f>
      </c>
      <c r="M32" s="407">
        <f>ROUND(K32*D32,2)</f>
      </c>
      <c r="N32" s="408">
        <f>O32-M32</f>
      </c>
      <c r="O32" s="409">
        <f>ROUND(D32*J32,2)</f>
      </c>
      <c r="P32" s="410" t="s">
        <v>23</v>
      </c>
    </row>
    <row r="33">
      <c r="A33" s="411" t="s">
        <v>95</v>
      </c>
      <c r="B33" s="412" t="s">
        <v>96</v>
      </c>
      <c r="C33" s="413" t="s">
        <v>68</v>
      </c>
      <c r="D33" s="414" t="n">
        <v>135.0</v>
      </c>
      <c r="E33" s="415" t="n">
        <v>26.97</v>
      </c>
      <c r="F33" s="416" t="n">
        <v>22.88</v>
      </c>
      <c r="G33" s="417" t="n">
        <v>33.14</v>
      </c>
      <c r="H33" s="418"/>
      <c r="I33" s="419">
        <f>ROUND('BDI Principal'!D14,2)</f>
      </c>
      <c r="J33" s="420">
        <f>ROUND((ROUND(H33,2)*I33/100)+ROUND(H33,2),2)</f>
      </c>
      <c r="K33" s="421"/>
      <c r="L33" s="422">
        <f>J33-K33</f>
      </c>
      <c r="M33" s="423">
        <f>ROUND(K33*D33,2)</f>
      </c>
      <c r="N33" s="424">
        <f>O33-M33</f>
      </c>
      <c r="O33" s="425">
        <f>ROUND(D33*J33,2)</f>
      </c>
      <c r="P33" s="426" t="s">
        <v>23</v>
      </c>
    </row>
    <row r="34">
      <c r="A34" s="427" t="s">
        <v>97</v>
      </c>
      <c r="B34" s="428" t="s">
        <v>98</v>
      </c>
      <c r="C34" s="429" t="s">
        <v>53</v>
      </c>
      <c r="D34" s="430" t="n">
        <v>88.0</v>
      </c>
      <c r="E34" s="431" t="n">
        <v>35.57</v>
      </c>
      <c r="F34" s="432" t="n">
        <v>22.88</v>
      </c>
      <c r="G34" s="433" t="n">
        <v>43.71</v>
      </c>
      <c r="H34" s="434"/>
      <c r="I34" s="435">
        <f>ROUND('BDI Principal'!D14,2)</f>
      </c>
      <c r="J34" s="436">
        <f>ROUND((ROUND(H34,2)*I34/100)+ROUND(H34,2),2)</f>
      </c>
      <c r="K34" s="437"/>
      <c r="L34" s="438">
        <f>J34-K34</f>
      </c>
      <c r="M34" s="439">
        <f>ROUND(K34*D34,2)</f>
      </c>
      <c r="N34" s="440">
        <f>O34-M34</f>
      </c>
      <c r="O34" s="441">
        <f>ROUND(D34*J34,2)</f>
      </c>
      <c r="P34" s="442" t="s">
        <v>23</v>
      </c>
    </row>
    <row r="35">
      <c r="A35" s="443" t="s">
        <v>99</v>
      </c>
      <c r="B35" s="444" t="s">
        <v>100</v>
      </c>
      <c r="C35" s="445" t="s">
        <v>68</v>
      </c>
      <c r="D35" s="446" t="n">
        <v>199.0</v>
      </c>
      <c r="E35" s="447" t="n">
        <v>83.25</v>
      </c>
      <c r="F35" s="448" t="n">
        <v>22.88</v>
      </c>
      <c r="G35" s="449" t="n">
        <v>102.3</v>
      </c>
      <c r="H35" s="450"/>
      <c r="I35" s="451">
        <f>ROUND('BDI Principal'!D14,2)</f>
      </c>
      <c r="J35" s="452">
        <f>ROUND((ROUND(H35,2)*I35/100)+ROUND(H35,2),2)</f>
      </c>
      <c r="K35" s="453"/>
      <c r="L35" s="454">
        <f>J35-K35</f>
      </c>
      <c r="M35" s="455">
        <f>ROUND(K35*D35,2)</f>
      </c>
      <c r="N35" s="456">
        <f>O35-M35</f>
      </c>
      <c r="O35" s="457">
        <f>ROUND(D35*J35,2)</f>
      </c>
      <c r="P35" s="458" t="s">
        <v>23</v>
      </c>
    </row>
    <row r="36">
      <c r="A36" s="459" t="s">
        <v>101</v>
      </c>
      <c r="B36" s="460" t="s">
        <v>102</v>
      </c>
      <c r="C36" s="461" t="s">
        <v>59</v>
      </c>
      <c r="D36" s="462" t="n">
        <v>932.72</v>
      </c>
      <c r="E36" s="463" t="n">
        <v>9.39</v>
      </c>
      <c r="F36" s="464" t="n">
        <v>22.88</v>
      </c>
      <c r="G36" s="465" t="n">
        <v>11.54</v>
      </c>
      <c r="H36" s="466"/>
      <c r="I36" s="467">
        <f>ROUND('BDI Principal'!D14,2)</f>
      </c>
      <c r="J36" s="468">
        <f>ROUND((ROUND(H36,2)*I36/100)+ROUND(H36,2),2)</f>
      </c>
      <c r="K36" s="469"/>
      <c r="L36" s="470">
        <f>J36-K36</f>
      </c>
      <c r="M36" s="471">
        <f>ROUND(K36*D36,2)</f>
      </c>
      <c r="N36" s="472">
        <f>O36-M36</f>
      </c>
      <c r="O36" s="473">
        <f>ROUND(D36*J36,2)</f>
      </c>
      <c r="P36" s="474" t="s">
        <v>23</v>
      </c>
    </row>
    <row r="37">
      <c r="A37" s="475" t="s">
        <v>103</v>
      </c>
      <c r="B37" s="476" t="s">
        <v>104</v>
      </c>
      <c r="C37" s="477" t="s">
        <v>53</v>
      </c>
      <c r="D37" s="478" t="n">
        <v>37.0</v>
      </c>
      <c r="E37" s="479" t="n">
        <v>189.29</v>
      </c>
      <c r="F37" s="480" t="n">
        <v>22.88</v>
      </c>
      <c r="G37" s="481" t="n">
        <v>232.6</v>
      </c>
      <c r="H37" s="482"/>
      <c r="I37" s="483">
        <f>ROUND('BDI Principal'!D14,2)</f>
      </c>
      <c r="J37" s="484">
        <f>ROUND((ROUND(H37,2)*I37/100)+ROUND(H37,2),2)</f>
      </c>
      <c r="K37" s="485"/>
      <c r="L37" s="486">
        <f>J37-K37</f>
      </c>
      <c r="M37" s="487">
        <f>ROUND(K37*D37,2)</f>
      </c>
      <c r="N37" s="488">
        <f>O37-M37</f>
      </c>
      <c r="O37" s="489">
        <f>ROUND(D37*J37,2)</f>
      </c>
      <c r="P37" s="490" t="s">
        <v>23</v>
      </c>
    </row>
    <row r="38">
      <c r="A38" s="491" t="s">
        <v>105</v>
      </c>
      <c r="B38" s="492" t="s">
        <v>106</v>
      </c>
      <c r="C38" s="493" t="s">
        <v>59</v>
      </c>
      <c r="D38" s="494" t="n">
        <v>932.72</v>
      </c>
      <c r="E38" s="495" t="n">
        <v>5.35</v>
      </c>
      <c r="F38" s="496" t="n">
        <v>22.88</v>
      </c>
      <c r="G38" s="497" t="n">
        <v>6.57</v>
      </c>
      <c r="H38" s="498"/>
      <c r="I38" s="499">
        <f>ROUND('BDI Principal'!D14,2)</f>
      </c>
      <c r="J38" s="500">
        <f>ROUND((ROUND(H38,2)*I38/100)+ROUND(H38,2),2)</f>
      </c>
      <c r="K38" s="501"/>
      <c r="L38" s="502">
        <f>J38-K38</f>
      </c>
      <c r="M38" s="503">
        <f>ROUND(K38*D38,2)</f>
      </c>
      <c r="N38" s="504">
        <f>O38-M38</f>
      </c>
      <c r="O38" s="505">
        <f>ROUND(D38*J38,2)</f>
      </c>
      <c r="P38" s="506" t="s">
        <v>23</v>
      </c>
    </row>
    <row r="39">
      <c r="A39" s="507" t="s">
        <v>107</v>
      </c>
      <c r="B39" s="508" t="s">
        <v>67</v>
      </c>
      <c r="C39" s="509" t="s">
        <v>68</v>
      </c>
      <c r="D39" s="510" t="n">
        <v>199.0</v>
      </c>
      <c r="E39" s="511" t="n">
        <v>5.79</v>
      </c>
      <c r="F39" s="512" t="n">
        <v>22.88</v>
      </c>
      <c r="G39" s="513" t="n">
        <v>7.11</v>
      </c>
      <c r="H39" s="514"/>
      <c r="I39" s="515">
        <f>ROUND('BDI Principal'!D14,2)</f>
      </c>
      <c r="J39" s="516">
        <f>ROUND((ROUND(H39,2)*I39/100)+ROUND(H39,2),2)</f>
      </c>
      <c r="K39" s="517"/>
      <c r="L39" s="518">
        <f>J39-K39</f>
      </c>
      <c r="M39" s="519">
        <f>ROUND(K39*D39,2)</f>
      </c>
      <c r="N39" s="520">
        <f>O39-M39</f>
      </c>
      <c r="O39" s="521">
        <f>ROUND(D39*J39,2)</f>
      </c>
      <c r="P39" s="522" t="s">
        <v>23</v>
      </c>
    </row>
    <row r="40">
      <c r="A40" s="523" t="s">
        <v>108</v>
      </c>
      <c r="B40" s="524" t="s">
        <v>109</v>
      </c>
      <c r="C40" s="525" t="s">
        <v>53</v>
      </c>
      <c r="D40" s="526" t="n">
        <v>44.0</v>
      </c>
      <c r="E40" s="527" t="n">
        <v>660.71</v>
      </c>
      <c r="F40" s="528" t="n">
        <v>22.88</v>
      </c>
      <c r="G40" s="529" t="n">
        <v>811.88</v>
      </c>
      <c r="H40" s="530"/>
      <c r="I40" s="531">
        <f>ROUND('BDI Principal'!D14,2)</f>
      </c>
      <c r="J40" s="532">
        <f>ROUND((ROUND(H40,2)*I40/100)+ROUND(H40,2),2)</f>
      </c>
      <c r="K40" s="533"/>
      <c r="L40" s="534">
        <f>J40-K40</f>
      </c>
      <c r="M40" s="535">
        <f>ROUND(K40*D40,2)</f>
      </c>
      <c r="N40" s="536">
        <f>O40-M40</f>
      </c>
      <c r="O40" s="537">
        <f>ROUND(D40*J40,2)</f>
      </c>
      <c r="P40" s="538" t="s">
        <v>23</v>
      </c>
    </row>
    <row r="41">
      <c r="A41" s="539" t="s">
        <v>110</v>
      </c>
      <c r="B41" s="540" t="s">
        <v>111</v>
      </c>
      <c r="C41" s="541" t="s">
        <v>68</v>
      </c>
      <c r="D41" s="542" t="n">
        <v>250.0</v>
      </c>
      <c r="E41" s="543" t="n">
        <v>45.53</v>
      </c>
      <c r="F41" s="544" t="n">
        <v>22.88</v>
      </c>
      <c r="G41" s="545" t="n">
        <v>55.95</v>
      </c>
      <c r="H41" s="546"/>
      <c r="I41" s="547">
        <f>ROUND('BDI Principal'!D14,2)</f>
      </c>
      <c r="J41" s="548">
        <f>ROUND((ROUND(H41,2)*I41/100)+ROUND(H41,2),2)</f>
      </c>
      <c r="K41" s="549"/>
      <c r="L41" s="550">
        <f>J41-K41</f>
      </c>
      <c r="M41" s="551">
        <f>ROUND(K41*D41,2)</f>
      </c>
      <c r="N41" s="552">
        <f>O41-M41</f>
      </c>
      <c r="O41" s="553">
        <f>ROUND(D41*J41,2)</f>
      </c>
      <c r="P41" s="554" t="s">
        <v>23</v>
      </c>
    </row>
    <row r="42">
      <c r="A42" s="555" t="s">
        <v>112</v>
      </c>
      <c r="B42" s="556" t="s">
        <v>113</v>
      </c>
      <c r="C42" s="557" t="s">
        <v>81</v>
      </c>
      <c r="D42" s="558" t="n">
        <v>20.0</v>
      </c>
      <c r="E42" s="559" t="n">
        <v>97.82</v>
      </c>
      <c r="F42" s="560" t="n">
        <v>22.88</v>
      </c>
      <c r="G42" s="561" t="n">
        <v>120.2</v>
      </c>
      <c r="H42" s="562"/>
      <c r="I42" s="563">
        <f>ROUND('BDI Principal'!D14,2)</f>
      </c>
      <c r="J42" s="564">
        <f>ROUND((ROUND(H42,2)*I42/100)+ROUND(H42,2),2)</f>
      </c>
      <c r="K42" s="565"/>
      <c r="L42" s="566">
        <f>J42-K42</f>
      </c>
      <c r="M42" s="567">
        <f>ROUND(K42*D42,2)</f>
      </c>
      <c r="N42" s="568">
        <f>O42-M42</f>
      </c>
      <c r="O42" s="569">
        <f>ROUND(D42*J42,2)</f>
      </c>
      <c r="P42" s="570" t="s">
        <v>23</v>
      </c>
    </row>
    <row r="43">
      <c r="A43" s="571" t="s">
        <v>114</v>
      </c>
      <c r="B43" s="572" t="s">
        <v>115</v>
      </c>
      <c r="C43" s="573" t="s">
        <v>81</v>
      </c>
      <c r="D43" s="574" t="n">
        <v>20.0</v>
      </c>
      <c r="E43" s="575" t="n">
        <v>24.61</v>
      </c>
      <c r="F43" s="576" t="n">
        <v>22.88</v>
      </c>
      <c r="G43" s="577" t="n">
        <v>30.24</v>
      </c>
      <c r="H43" s="578"/>
      <c r="I43" s="579">
        <f>ROUND('BDI Principal'!D14,2)</f>
      </c>
      <c r="J43" s="580">
        <f>ROUND((ROUND(H43,2)*I43/100)+ROUND(H43,2),2)</f>
      </c>
      <c r="K43" s="581"/>
      <c r="L43" s="582">
        <f>J43-K43</f>
      </c>
      <c r="M43" s="583">
        <f>ROUND(K43*D43,2)</f>
      </c>
      <c r="N43" s="584">
        <f>O43-M43</f>
      </c>
      <c r="O43" s="585">
        <f>ROUND(D43*J43,2)</f>
      </c>
      <c r="P43" s="586" t="s">
        <v>23</v>
      </c>
    </row>
    <row r="44">
      <c r="A44" s="587" t="s">
        <v>116</v>
      </c>
      <c r="B44" s="588" t="s">
        <v>117</v>
      </c>
      <c r="C44" s="589" t="s">
        <v>59</v>
      </c>
      <c r="D44" s="590" t="n">
        <v>50.0</v>
      </c>
      <c r="E44" s="591" t="n">
        <v>38.65</v>
      </c>
      <c r="F44" s="592" t="n">
        <v>22.88</v>
      </c>
      <c r="G44" s="593" t="n">
        <v>47.49</v>
      </c>
      <c r="H44" s="594"/>
      <c r="I44" s="595">
        <f>ROUND('BDI Principal'!D14,2)</f>
      </c>
      <c r="J44" s="596">
        <f>ROUND((ROUND(H44,2)*I44/100)+ROUND(H44,2),2)</f>
      </c>
      <c r="K44" s="597"/>
      <c r="L44" s="598">
        <f>J44-K44</f>
      </c>
      <c r="M44" s="599">
        <f>ROUND(K44*D44,2)</f>
      </c>
      <c r="N44" s="600">
        <f>O44-M44</f>
      </c>
      <c r="O44" s="601">
        <f>ROUND(D44*J44,2)</f>
      </c>
      <c r="P44" s="602" t="s">
        <v>23</v>
      </c>
    </row>
    <row r="45">
      <c r="A45" s="603" t="s">
        <v>118</v>
      </c>
      <c r="B45" s="604" t="s">
        <v>119</v>
      </c>
      <c r="C45" s="605" t="s">
        <v>53</v>
      </c>
      <c r="D45" s="606" t="n">
        <v>4.0</v>
      </c>
      <c r="E45" s="607" t="n">
        <v>1420.54</v>
      </c>
      <c r="F45" s="608" t="n">
        <v>22.88</v>
      </c>
      <c r="G45" s="609" t="n">
        <v>1745.56</v>
      </c>
      <c r="H45" s="610"/>
      <c r="I45" s="611">
        <f>ROUND('BDI Principal'!D14,2)</f>
      </c>
      <c r="J45" s="612">
        <f>ROUND((ROUND(H45,2)*I45/100)+ROUND(H45,2),2)</f>
      </c>
      <c r="K45" s="613"/>
      <c r="L45" s="614">
        <f>J45-K45</f>
      </c>
      <c r="M45" s="615">
        <f>ROUND(K45*D45,2)</f>
      </c>
      <c r="N45" s="616">
        <f>O45-M45</f>
      </c>
      <c r="O45" s="617">
        <f>ROUND(D45*J45,2)</f>
      </c>
      <c r="P45" s="618" t="s">
        <v>23</v>
      </c>
    </row>
    <row r="46">
      <c r="A46" s="619" t="s">
        <v>120</v>
      </c>
      <c r="B46" s="620" t="s">
        <v>121</v>
      </c>
      <c r="C46" s="621" t="s">
        <v>81</v>
      </c>
      <c r="D46" s="622" t="n">
        <v>0.5</v>
      </c>
      <c r="E46" s="623" t="n">
        <v>111.82</v>
      </c>
      <c r="F46" s="624" t="n">
        <v>22.88</v>
      </c>
      <c r="G46" s="625" t="n">
        <v>137.4</v>
      </c>
      <c r="H46" s="626"/>
      <c r="I46" s="627">
        <f>ROUND('BDI Principal'!D14,2)</f>
      </c>
      <c r="J46" s="628">
        <f>ROUND((ROUND(H46,2)*I46/100)+ROUND(H46,2),2)</f>
      </c>
      <c r="K46" s="629"/>
      <c r="L46" s="630">
        <f>J46-K46</f>
      </c>
      <c r="M46" s="631">
        <f>ROUND(K46*D46,2)</f>
      </c>
      <c r="N46" s="632">
        <f>O46-M46</f>
      </c>
      <c r="O46" s="633">
        <f>ROUND(D46*J46,2)</f>
      </c>
      <c r="P46" s="634" t="s">
        <v>23</v>
      </c>
    </row>
    <row r="47">
      <c r="A47" s="635" t="s">
        <v>122</v>
      </c>
      <c r="B47" s="636" t="s">
        <v>123</v>
      </c>
      <c r="C47" s="637" t="s">
        <v>81</v>
      </c>
      <c r="D47" s="638" t="n">
        <v>0.5</v>
      </c>
      <c r="E47" s="639" t="n">
        <v>66.89</v>
      </c>
      <c r="F47" s="640" t="n">
        <v>22.88</v>
      </c>
      <c r="G47" s="641" t="n">
        <v>82.19</v>
      </c>
      <c r="H47" s="642"/>
      <c r="I47" s="643">
        <f>ROUND('BDI Principal'!D14,2)</f>
      </c>
      <c r="J47" s="644">
        <f>ROUND((ROUND(H47,2)*I47/100)+ROUND(H47,2),2)</f>
      </c>
      <c r="K47" s="645"/>
      <c r="L47" s="646">
        <f>J47-K47</f>
      </c>
      <c r="M47" s="647">
        <f>ROUND(K47*D47,2)</f>
      </c>
      <c r="N47" s="648">
        <f>O47-M47</f>
      </c>
      <c r="O47" s="649">
        <f>ROUND(D47*J47,2)</f>
      </c>
      <c r="P47" s="650" t="s">
        <v>23</v>
      </c>
    </row>
    <row r="48">
      <c r="A48" s="651" t="s">
        <v>124</v>
      </c>
      <c r="B48" s="652" t="s">
        <v>125</v>
      </c>
      <c r="C48" s="653" t="s">
        <v>59</v>
      </c>
      <c r="D48" s="654" t="n">
        <v>4.0</v>
      </c>
      <c r="E48" s="655" t="n">
        <v>109.16</v>
      </c>
      <c r="F48" s="656" t="n">
        <v>22.88</v>
      </c>
      <c r="G48" s="657" t="n">
        <v>134.14</v>
      </c>
      <c r="H48" s="658"/>
      <c r="I48" s="659">
        <f>ROUND('BDI Principal'!D14,2)</f>
      </c>
      <c r="J48" s="660">
        <f>ROUND((ROUND(H48,2)*I48/100)+ROUND(H48,2),2)</f>
      </c>
      <c r="K48" s="661"/>
      <c r="L48" s="662">
        <f>J48-K48</f>
      </c>
      <c r="M48" s="663">
        <f>ROUND(K48*D48,2)</f>
      </c>
      <c r="N48" s="664">
        <f>O48-M48</f>
      </c>
      <c r="O48" s="665">
        <f>ROUND(D48*J48,2)</f>
      </c>
      <c r="P48" s="666" t="s">
        <v>23</v>
      </c>
    </row>
    <row r="49">
      <c r="A49" s="667" t="s">
        <v>126</v>
      </c>
      <c r="B49" s="668" t="s">
        <v>127</v>
      </c>
      <c r="C49" s="669" t="s">
        <v>59</v>
      </c>
      <c r="D49" s="670" t="n">
        <v>932.72</v>
      </c>
      <c r="E49" s="671" t="n">
        <v>26.79</v>
      </c>
      <c r="F49" s="672" t="n">
        <v>22.88</v>
      </c>
      <c r="G49" s="673" t="n">
        <v>32.92</v>
      </c>
      <c r="H49" s="674"/>
      <c r="I49" s="675">
        <f>ROUND('BDI Principal'!D14,2)</f>
      </c>
      <c r="J49" s="676">
        <f>ROUND((ROUND(H49,2)*I49/100)+ROUND(H49,2),2)</f>
      </c>
      <c r="K49" s="677"/>
      <c r="L49" s="678">
        <f>J49-K49</f>
      </c>
      <c r="M49" s="679">
        <f>ROUND(K49*D49,2)</f>
      </c>
      <c r="N49" s="680">
        <f>O49-M49</f>
      </c>
      <c r="O49" s="681">
        <f>ROUND(D49*J49,2)</f>
      </c>
      <c r="P49" s="682" t="s">
        <v>23</v>
      </c>
    </row>
    <row r="50">
      <c r="A50" s="683" t="s">
        <v>128</v>
      </c>
      <c r="B50" s="684" t="s">
        <v>129</v>
      </c>
      <c r="C50" s="685" t="s">
        <v>59</v>
      </c>
      <c r="D50" s="686" t="n">
        <v>932.72</v>
      </c>
      <c r="E50" s="687" t="n">
        <v>40.91</v>
      </c>
      <c r="F50" s="688" t="n">
        <v>22.88</v>
      </c>
      <c r="G50" s="689" t="n">
        <v>50.27</v>
      </c>
      <c r="H50" s="690"/>
      <c r="I50" s="691">
        <f>ROUND('BDI Principal'!D14,2)</f>
      </c>
      <c r="J50" s="692">
        <f>ROUND((ROUND(H50,2)*I50/100)+ROUND(H50,2),2)</f>
      </c>
      <c r="K50" s="693"/>
      <c r="L50" s="694">
        <f>J50-K50</f>
      </c>
      <c r="M50" s="695">
        <f>ROUND(K50*D50,2)</f>
      </c>
      <c r="N50" s="696">
        <f>O50-M50</f>
      </c>
      <c r="O50" s="697">
        <f>ROUND(D50*J50,2)</f>
      </c>
      <c r="P50" s="698" t="s">
        <v>23</v>
      </c>
    </row>
    <row r="51">
      <c r="A51" s="699" t="s">
        <v>130</v>
      </c>
      <c r="B51" s="700" t="s">
        <v>131</v>
      </c>
      <c r="C51" s="701" t="s">
        <v>68</v>
      </c>
      <c r="D51" s="702" t="n">
        <v>88.0</v>
      </c>
      <c r="E51" s="703" t="n">
        <v>153.61</v>
      </c>
      <c r="F51" s="704" t="n">
        <v>22.88</v>
      </c>
      <c r="G51" s="705" t="n">
        <v>188.76</v>
      </c>
      <c r="H51" s="706"/>
      <c r="I51" s="707">
        <f>ROUND('BDI Principal'!D14,2)</f>
      </c>
      <c r="J51" s="708">
        <f>ROUND((ROUND(H51,2)*I51/100)+ROUND(H51,2),2)</f>
      </c>
      <c r="K51" s="709"/>
      <c r="L51" s="710">
        <f>J51-K51</f>
      </c>
      <c r="M51" s="711">
        <f>ROUND(K51*D51,2)</f>
      </c>
      <c r="N51" s="712">
        <f>O51-M51</f>
      </c>
      <c r="O51" s="713">
        <f>ROUND(D51*J51,2)</f>
      </c>
      <c r="P51" s="714" t="s">
        <v>23</v>
      </c>
    </row>
    <row r="52">
      <c r="A52" s="715" t="s">
        <v>132</v>
      </c>
      <c r="B52" s="716" t="s">
        <v>78</v>
      </c>
      <c r="C52" s="717" t="s">
        <v>59</v>
      </c>
      <c r="D52" s="718" t="n">
        <v>932.72</v>
      </c>
      <c r="E52" s="719" t="n">
        <v>2.52</v>
      </c>
      <c r="F52" s="720" t="n">
        <v>22.88</v>
      </c>
      <c r="G52" s="721" t="n">
        <v>3.1</v>
      </c>
      <c r="H52" s="722"/>
      <c r="I52" s="723">
        <f>ROUND('BDI Principal'!D14,2)</f>
      </c>
      <c r="J52" s="724">
        <f>ROUND((ROUND(H52,2)*I52/100)+ROUND(H52,2),2)</f>
      </c>
      <c r="K52" s="725"/>
      <c r="L52" s="726">
        <f>J52-K52</f>
      </c>
      <c r="M52" s="727">
        <f>ROUND(K52*D52,2)</f>
      </c>
      <c r="N52" s="728">
        <f>O52-M52</f>
      </c>
      <c r="O52" s="729">
        <f>ROUND(D52*J52,2)</f>
      </c>
      <c r="P52" s="730" t="s">
        <v>23</v>
      </c>
    </row>
    <row r="53">
      <c r="A53" s="731" t="s">
        <v>133</v>
      </c>
      <c r="B53" s="732" t="s">
        <v>80</v>
      </c>
      <c r="C53" s="733" t="s">
        <v>81</v>
      </c>
      <c r="D53" s="734" t="n">
        <v>41.1</v>
      </c>
      <c r="E53" s="735" t="n">
        <v>18.55</v>
      </c>
      <c r="F53" s="736" t="n">
        <v>22.88</v>
      </c>
      <c r="G53" s="737" t="n">
        <v>22.79</v>
      </c>
      <c r="H53" s="738"/>
      <c r="I53" s="739">
        <f>ROUND('BDI Principal'!D14,2)</f>
      </c>
      <c r="J53" s="740">
        <f>ROUND((ROUND(H53,2)*I53/100)+ROUND(H53,2),2)</f>
      </c>
      <c r="K53" s="741"/>
      <c r="L53" s="742">
        <f>J53-K53</f>
      </c>
      <c r="M53" s="743">
        <f>ROUND(K53*D53,2)</f>
      </c>
      <c r="N53" s="744">
        <f>O53-M53</f>
      </c>
      <c r="O53" s="745">
        <f>ROUND(D53*J53,2)</f>
      </c>
      <c r="P53" s="746" t="s">
        <v>23</v>
      </c>
    </row>
    <row r="54">
      <c r="A54" s="747" t="s">
        <v>134</v>
      </c>
      <c r="B54" s="748" t="s">
        <v>135</v>
      </c>
      <c r="C54" s="749" t="s">
        <v>136</v>
      </c>
      <c r="D54" s="750" t="n">
        <v>1233.0</v>
      </c>
      <c r="E54" s="751" t="n">
        <v>3.22</v>
      </c>
      <c r="F54" s="752" t="n">
        <v>22.88</v>
      </c>
      <c r="G54" s="753" t="n">
        <v>3.96</v>
      </c>
      <c r="H54" s="754"/>
      <c r="I54" s="755">
        <f>ROUND('BDI Principal'!D14,2)</f>
      </c>
      <c r="J54" s="756">
        <f>ROUND((ROUND(H54,2)*I54/100)+ROUND(H54,2),2)</f>
      </c>
      <c r="K54" s="757"/>
      <c r="L54" s="758">
        <f>J54-K54</f>
      </c>
      <c r="M54" s="759">
        <f>ROUND(K54*D54,2)</f>
      </c>
      <c r="N54" s="760">
        <f>O54-M54</f>
      </c>
      <c r="O54" s="761">
        <f>ROUND(D54*J54,2)</f>
      </c>
      <c r="P54" s="762" t="s">
        <v>23</v>
      </c>
    </row>
    <row r="55">
      <c r="A55" s="763" t="s">
        <v>137</v>
      </c>
      <c r="B55" s="764" t="s">
        <v>138</v>
      </c>
      <c r="C55" s="765"/>
      <c r="D55" s="766"/>
      <c r="E55" s="767"/>
      <c r="F55" s="768"/>
      <c r="G55" s="769"/>
      <c r="H55" s="770"/>
      <c r="I55" s="771"/>
      <c r="J55" s="772"/>
      <c r="K55" s="773"/>
      <c r="L55" s="774"/>
      <c r="M55" s="775"/>
      <c r="N55" s="776"/>
      <c r="O55" s="3126">
        <f>O56+O64+O93</f>
      </c>
      <c r="P55" s="778" t="s">
        <v>40</v>
      </c>
    </row>
    <row r="56">
      <c r="A56" s="779" t="s">
        <v>139</v>
      </c>
      <c r="B56" s="780" t="s">
        <v>42</v>
      </c>
      <c r="C56" s="781"/>
      <c r="D56" s="782"/>
      <c r="E56" s="783"/>
      <c r="F56" s="784"/>
      <c r="G56" s="785"/>
      <c r="H56" s="786"/>
      <c r="I56" s="787"/>
      <c r="J56" s="788"/>
      <c r="K56" s="789"/>
      <c r="L56" s="790"/>
      <c r="M56" s="791">
        <f>SUM(M57:M63)</f>
      </c>
      <c r="N56" s="792">
        <f>SUM(N57:N63)</f>
      </c>
      <c r="O56" s="793">
        <f>SUM(O57:O63)</f>
      </c>
      <c r="P56" s="794" t="s">
        <v>40</v>
      </c>
    </row>
    <row r="57">
      <c r="A57" s="795" t="s">
        <v>140</v>
      </c>
      <c r="B57" s="796" t="s">
        <v>44</v>
      </c>
      <c r="C57" s="797" t="s">
        <v>45</v>
      </c>
      <c r="D57" s="798" t="n">
        <v>176.0</v>
      </c>
      <c r="E57" s="799" t="n">
        <v>147.07</v>
      </c>
      <c r="F57" s="800" t="n">
        <v>22.88</v>
      </c>
      <c r="G57" s="801" t="n">
        <v>180.72</v>
      </c>
      <c r="H57" s="802"/>
      <c r="I57" s="803">
        <f>ROUND('BDI Principal'!D14,2)</f>
      </c>
      <c r="J57" s="804">
        <f>ROUND((ROUND(H57,2)*I57/100)+ROUND(H57,2),2)</f>
      </c>
      <c r="K57" s="805"/>
      <c r="L57" s="806">
        <f>J57-K57</f>
      </c>
      <c r="M57" s="807">
        <f>ROUND(K57*D57,2)</f>
      </c>
      <c r="N57" s="808">
        <f>O57-M57</f>
      </c>
      <c r="O57" s="809">
        <f>ROUND(D57*J57,2)</f>
      </c>
      <c r="P57" s="810" t="s">
        <v>23</v>
      </c>
    </row>
    <row r="58">
      <c r="A58" s="811" t="s">
        <v>141</v>
      </c>
      <c r="B58" s="812" t="s">
        <v>47</v>
      </c>
      <c r="C58" s="813" t="s">
        <v>48</v>
      </c>
      <c r="D58" s="814" t="n">
        <v>4.0</v>
      </c>
      <c r="E58" s="815" t="n">
        <v>6687.35</v>
      </c>
      <c r="F58" s="816" t="n">
        <v>22.88</v>
      </c>
      <c r="G58" s="817" t="n">
        <v>8217.42</v>
      </c>
      <c r="H58" s="818"/>
      <c r="I58" s="819">
        <f>ROUND('BDI Principal'!D14,2)</f>
      </c>
      <c r="J58" s="820">
        <f>ROUND((ROUND(H58,2)*I58/100)+ROUND(H58,2),2)</f>
      </c>
      <c r="K58" s="821"/>
      <c r="L58" s="822">
        <f>J58-K58</f>
      </c>
      <c r="M58" s="823">
        <f>ROUND(K58*D58,2)</f>
      </c>
      <c r="N58" s="824">
        <f>O58-M58</f>
      </c>
      <c r="O58" s="825">
        <f>ROUND(D58*J58,2)</f>
      </c>
      <c r="P58" s="826" t="s">
        <v>23</v>
      </c>
    </row>
    <row r="59">
      <c r="A59" s="827" t="s">
        <v>142</v>
      </c>
      <c r="B59" s="828" t="s">
        <v>50</v>
      </c>
      <c r="C59" s="829" t="s">
        <v>48</v>
      </c>
      <c r="D59" s="830" t="n">
        <v>4.0</v>
      </c>
      <c r="E59" s="831" t="n">
        <v>847.5</v>
      </c>
      <c r="F59" s="832" t="n">
        <v>22.88</v>
      </c>
      <c r="G59" s="833" t="n">
        <v>1041.41</v>
      </c>
      <c r="H59" s="834"/>
      <c r="I59" s="835">
        <f>ROUND('BDI Principal'!D14,2)</f>
      </c>
      <c r="J59" s="836">
        <f>ROUND((ROUND(H59,2)*I59/100)+ROUND(H59,2),2)</f>
      </c>
      <c r="K59" s="837"/>
      <c r="L59" s="838">
        <f>J59-K59</f>
      </c>
      <c r="M59" s="839">
        <f>ROUND(K59*D59,2)</f>
      </c>
      <c r="N59" s="840">
        <f>O59-M59</f>
      </c>
      <c r="O59" s="841">
        <f>ROUND(D59*J59,2)</f>
      </c>
      <c r="P59" s="842" t="s">
        <v>23</v>
      </c>
    </row>
    <row r="60">
      <c r="A60" s="843" t="s">
        <v>143</v>
      </c>
      <c r="B60" s="844" t="s">
        <v>52</v>
      </c>
      <c r="C60" s="845" t="s">
        <v>53</v>
      </c>
      <c r="D60" s="846" t="n">
        <v>2.0</v>
      </c>
      <c r="E60" s="847" t="n">
        <v>147.24</v>
      </c>
      <c r="F60" s="848" t="n">
        <v>22.88</v>
      </c>
      <c r="G60" s="849" t="n">
        <v>180.93</v>
      </c>
      <c r="H60" s="850"/>
      <c r="I60" s="851">
        <f>ROUND('BDI Principal'!D14,2)</f>
      </c>
      <c r="J60" s="852">
        <f>ROUND((ROUND(H60,2)*I60/100)+ROUND(H60,2),2)</f>
      </c>
      <c r="K60" s="853"/>
      <c r="L60" s="854">
        <f>J60-K60</f>
      </c>
      <c r="M60" s="855">
        <f>ROUND(K60*D60,2)</f>
      </c>
      <c r="N60" s="856">
        <f>O60-M60</f>
      </c>
      <c r="O60" s="857">
        <f>ROUND(D60*J60,2)</f>
      </c>
      <c r="P60" s="858" t="s">
        <v>23</v>
      </c>
    </row>
    <row r="61">
      <c r="A61" s="859" t="s">
        <v>144</v>
      </c>
      <c r="B61" s="860" t="s">
        <v>55</v>
      </c>
      <c r="C61" s="861" t="s">
        <v>56</v>
      </c>
      <c r="D61" s="862" t="n">
        <v>120.0</v>
      </c>
      <c r="E61" s="863" t="n">
        <v>3.03</v>
      </c>
      <c r="F61" s="864" t="n">
        <v>22.88</v>
      </c>
      <c r="G61" s="865" t="n">
        <v>3.72</v>
      </c>
      <c r="H61" s="866"/>
      <c r="I61" s="867">
        <f>ROUND('BDI Principal'!D14,2)</f>
      </c>
      <c r="J61" s="868">
        <f>ROUND((ROUND(H61,2)*I61/100)+ROUND(H61,2),2)</f>
      </c>
      <c r="K61" s="869"/>
      <c r="L61" s="870">
        <f>J61-K61</f>
      </c>
      <c r="M61" s="871">
        <f>ROUND(K61*D61,2)</f>
      </c>
      <c r="N61" s="872">
        <f>O61-M61</f>
      </c>
      <c r="O61" s="873">
        <f>ROUND(D61*J61,2)</f>
      </c>
      <c r="P61" s="874" t="s">
        <v>23</v>
      </c>
    </row>
    <row r="62">
      <c r="A62" s="875" t="s">
        <v>145</v>
      </c>
      <c r="B62" s="876" t="s">
        <v>58</v>
      </c>
      <c r="C62" s="877" t="s">
        <v>59</v>
      </c>
      <c r="D62" s="878" t="n">
        <v>5.0</v>
      </c>
      <c r="E62" s="879" t="n">
        <v>468.21</v>
      </c>
      <c r="F62" s="880" t="n">
        <v>22.88</v>
      </c>
      <c r="G62" s="881" t="n">
        <v>575.34</v>
      </c>
      <c r="H62" s="882"/>
      <c r="I62" s="883">
        <f>ROUND('BDI Principal'!D14,2)</f>
      </c>
      <c r="J62" s="884">
        <f>ROUND((ROUND(H62,2)*I62/100)+ROUND(H62,2),2)</f>
      </c>
      <c r="K62" s="885"/>
      <c r="L62" s="886">
        <f>J62-K62</f>
      </c>
      <c r="M62" s="887">
        <f>ROUND(K62*D62,2)</f>
      </c>
      <c r="N62" s="888">
        <f>O62-M62</f>
      </c>
      <c r="O62" s="889">
        <f>ROUND(D62*J62,2)</f>
      </c>
      <c r="P62" s="890" t="s">
        <v>23</v>
      </c>
    </row>
    <row r="63">
      <c r="A63" s="891" t="s">
        <v>146</v>
      </c>
      <c r="B63" s="892" t="s">
        <v>61</v>
      </c>
      <c r="C63" s="893" t="s">
        <v>53</v>
      </c>
      <c r="D63" s="894" t="n">
        <v>2.0</v>
      </c>
      <c r="E63" s="895" t="n">
        <v>1206.01</v>
      </c>
      <c r="F63" s="896" t="n">
        <v>22.88</v>
      </c>
      <c r="G63" s="897" t="n">
        <v>1481.95</v>
      </c>
      <c r="H63" s="898"/>
      <c r="I63" s="899">
        <f>ROUND('BDI Principal'!D14,2)</f>
      </c>
      <c r="J63" s="900">
        <f>ROUND((ROUND(H63,2)*I63/100)+ROUND(H63,2),2)</f>
      </c>
      <c r="K63" s="901"/>
      <c r="L63" s="902">
        <f>J63-K63</f>
      </c>
      <c r="M63" s="903">
        <f>ROUND(K63*D63,2)</f>
      </c>
      <c r="N63" s="904">
        <f>O63-M63</f>
      </c>
      <c r="O63" s="905">
        <f>ROUND(D63*J63,2)</f>
      </c>
      <c r="P63" s="906" t="s">
        <v>23</v>
      </c>
    </row>
    <row r="64">
      <c r="A64" s="907" t="s">
        <v>147</v>
      </c>
      <c r="B64" s="908" t="s">
        <v>148</v>
      </c>
      <c r="C64" s="909"/>
      <c r="D64" s="910"/>
      <c r="E64" s="911"/>
      <c r="F64" s="912"/>
      <c r="G64" s="913"/>
      <c r="H64" s="914"/>
      <c r="I64" s="915"/>
      <c r="J64" s="916"/>
      <c r="K64" s="917"/>
      <c r="L64" s="918"/>
      <c r="M64" s="919"/>
      <c r="N64" s="920"/>
      <c r="O64" s="3126">
        <f>O65</f>
      </c>
      <c r="P64" s="922" t="s">
        <v>40</v>
      </c>
    </row>
    <row r="65">
      <c r="A65" s="923" t="s">
        <v>149</v>
      </c>
      <c r="B65" s="924" t="s">
        <v>65</v>
      </c>
      <c r="C65" s="925"/>
      <c r="D65" s="926"/>
      <c r="E65" s="927"/>
      <c r="F65" s="928"/>
      <c r="G65" s="929"/>
      <c r="H65" s="930"/>
      <c r="I65" s="931"/>
      <c r="J65" s="932"/>
      <c r="K65" s="933"/>
      <c r="L65" s="934"/>
      <c r="M65" s="935">
        <f>SUM(M66:M92)</f>
      </c>
      <c r="N65" s="936">
        <f>SUM(N66:N92)</f>
      </c>
      <c r="O65" s="937">
        <f>SUM(O66:O92)</f>
      </c>
      <c r="P65" s="938" t="s">
        <v>40</v>
      </c>
    </row>
    <row r="66">
      <c r="A66" s="939" t="s">
        <v>150</v>
      </c>
      <c r="B66" s="940" t="s">
        <v>86</v>
      </c>
      <c r="C66" s="941" t="s">
        <v>59</v>
      </c>
      <c r="D66" s="942" t="n">
        <v>1653.65</v>
      </c>
      <c r="E66" s="943" t="n">
        <v>198.23</v>
      </c>
      <c r="F66" s="944" t="n">
        <v>22.88</v>
      </c>
      <c r="G66" s="945" t="n">
        <v>243.59</v>
      </c>
      <c r="H66" s="946"/>
      <c r="I66" s="947">
        <f>ROUND('BDI Principal'!D14,2)</f>
      </c>
      <c r="J66" s="948">
        <f>ROUND((ROUND(H66,2)*I66/100)+ROUND(H66,2),2)</f>
      </c>
      <c r="K66" s="949"/>
      <c r="L66" s="950">
        <f>J66-K66</f>
      </c>
      <c r="M66" s="951">
        <f>ROUND(K66*D66,2)</f>
      </c>
      <c r="N66" s="952">
        <f>O66-M66</f>
      </c>
      <c r="O66" s="953">
        <f>ROUND(D66*J66,2)</f>
      </c>
      <c r="P66" s="954" t="s">
        <v>23</v>
      </c>
    </row>
    <row r="67">
      <c r="A67" s="955" t="s">
        <v>151</v>
      </c>
      <c r="B67" s="956" t="s">
        <v>152</v>
      </c>
      <c r="C67" s="957" t="s">
        <v>59</v>
      </c>
      <c r="D67" s="958" t="n">
        <v>1232.53</v>
      </c>
      <c r="E67" s="959" t="n">
        <v>190.53</v>
      </c>
      <c r="F67" s="960" t="n">
        <v>22.88</v>
      </c>
      <c r="G67" s="961" t="n">
        <v>234.12</v>
      </c>
      <c r="H67" s="962"/>
      <c r="I67" s="963">
        <f>ROUND('BDI Principal'!D14,2)</f>
      </c>
      <c r="J67" s="964">
        <f>ROUND((ROUND(H67,2)*I67/100)+ROUND(H67,2),2)</f>
      </c>
      <c r="K67" s="965"/>
      <c r="L67" s="966">
        <f>J67-K67</f>
      </c>
      <c r="M67" s="967">
        <f>ROUND(K67*D67,2)</f>
      </c>
      <c r="N67" s="968">
        <f>O67-M67</f>
      </c>
      <c r="O67" s="969">
        <f>ROUND(D67*J67,2)</f>
      </c>
      <c r="P67" s="970" t="s">
        <v>23</v>
      </c>
    </row>
    <row r="68">
      <c r="A68" s="971" t="s">
        <v>153</v>
      </c>
      <c r="B68" s="972" t="s">
        <v>154</v>
      </c>
      <c r="C68" s="973" t="s">
        <v>155</v>
      </c>
      <c r="D68" s="974" t="n">
        <v>48.0</v>
      </c>
      <c r="E68" s="975" t="n">
        <v>119.88</v>
      </c>
      <c r="F68" s="976" t="n">
        <v>22.88</v>
      </c>
      <c r="G68" s="977" t="n">
        <v>147.31</v>
      </c>
      <c r="H68" s="978"/>
      <c r="I68" s="979">
        <f>ROUND('BDI Principal'!D14,2)</f>
      </c>
      <c r="J68" s="980">
        <f>ROUND((ROUND(H68,2)*I68/100)+ROUND(H68,2),2)</f>
      </c>
      <c r="K68" s="981"/>
      <c r="L68" s="982">
        <f>J68-K68</f>
      </c>
      <c r="M68" s="983">
        <f>ROUND(K68*D68,2)</f>
      </c>
      <c r="N68" s="984">
        <f>O68-M68</f>
      </c>
      <c r="O68" s="985">
        <f>ROUND(D68*J68,2)</f>
      </c>
      <c r="P68" s="986" t="s">
        <v>23</v>
      </c>
    </row>
    <row r="69">
      <c r="A69" s="987" t="s">
        <v>156</v>
      </c>
      <c r="B69" s="988" t="s">
        <v>157</v>
      </c>
      <c r="C69" s="989" t="s">
        <v>68</v>
      </c>
      <c r="D69" s="990" t="n">
        <v>50.0</v>
      </c>
      <c r="E69" s="991" t="n">
        <v>160.09</v>
      </c>
      <c r="F69" s="992" t="n">
        <v>22.88</v>
      </c>
      <c r="G69" s="993" t="n">
        <v>196.72</v>
      </c>
      <c r="H69" s="994"/>
      <c r="I69" s="995">
        <f>ROUND('BDI Principal'!D14,2)</f>
      </c>
      <c r="J69" s="996">
        <f>ROUND((ROUND(H69,2)*I69/100)+ROUND(H69,2),2)</f>
      </c>
      <c r="K69" s="997"/>
      <c r="L69" s="998">
        <f>J69-K69</f>
      </c>
      <c r="M69" s="999">
        <f>ROUND(K69*D69,2)</f>
      </c>
      <c r="N69" s="1000">
        <f>O69-M69</f>
      </c>
      <c r="O69" s="1001">
        <f>ROUND(D69*J69,2)</f>
      </c>
      <c r="P69" s="1002" t="s">
        <v>23</v>
      </c>
    </row>
    <row r="70">
      <c r="A70" s="1003" t="s">
        <v>158</v>
      </c>
      <c r="B70" s="1004" t="s">
        <v>159</v>
      </c>
      <c r="C70" s="1005" t="s">
        <v>68</v>
      </c>
      <c r="D70" s="1006" t="n">
        <v>18.0</v>
      </c>
      <c r="E70" s="1007" t="n">
        <v>10.22</v>
      </c>
      <c r="F70" s="1008" t="n">
        <v>22.88</v>
      </c>
      <c r="G70" s="1009" t="n">
        <v>12.56</v>
      </c>
      <c r="H70" s="1010"/>
      <c r="I70" s="1011">
        <f>ROUND('BDI Principal'!D14,2)</f>
      </c>
      <c r="J70" s="1012">
        <f>ROUND((ROUND(H70,2)*I70/100)+ROUND(H70,2),2)</f>
      </c>
      <c r="K70" s="1013"/>
      <c r="L70" s="1014">
        <f>J70-K70</f>
      </c>
      <c r="M70" s="1015">
        <f>ROUND(K70*D70,2)</f>
      </c>
      <c r="N70" s="1016">
        <f>O70-M70</f>
      </c>
      <c r="O70" s="1017">
        <f>ROUND(D70*J70,2)</f>
      </c>
      <c r="P70" s="1018" t="s">
        <v>23</v>
      </c>
    </row>
    <row r="71">
      <c r="A71" s="1019" t="s">
        <v>160</v>
      </c>
      <c r="B71" s="1020" t="s">
        <v>161</v>
      </c>
      <c r="C71" s="1021" t="s">
        <v>68</v>
      </c>
      <c r="D71" s="1022" t="n">
        <v>8.0</v>
      </c>
      <c r="E71" s="1023" t="n">
        <v>33.65</v>
      </c>
      <c r="F71" s="1024" t="n">
        <v>22.88</v>
      </c>
      <c r="G71" s="1025" t="n">
        <v>41.35</v>
      </c>
      <c r="H71" s="1026"/>
      <c r="I71" s="1027">
        <f>ROUND('BDI Principal'!D14,2)</f>
      </c>
      <c r="J71" s="1028">
        <f>ROUND((ROUND(H71,2)*I71/100)+ROUND(H71,2),2)</f>
      </c>
      <c r="K71" s="1029"/>
      <c r="L71" s="1030">
        <f>J71-K71</f>
      </c>
      <c r="M71" s="1031">
        <f>ROUND(K71*D71,2)</f>
      </c>
      <c r="N71" s="1032">
        <f>O71-M71</f>
      </c>
      <c r="O71" s="1033">
        <f>ROUND(D71*J71,2)</f>
      </c>
      <c r="P71" s="1034" t="s">
        <v>23</v>
      </c>
    </row>
    <row r="72">
      <c r="A72" s="1035" t="s">
        <v>162</v>
      </c>
      <c r="B72" s="1036" t="s">
        <v>163</v>
      </c>
      <c r="C72" s="1037" t="s">
        <v>53</v>
      </c>
      <c r="D72" s="1038" t="n">
        <v>8.0</v>
      </c>
      <c r="E72" s="1039" t="n">
        <v>47.67</v>
      </c>
      <c r="F72" s="1040" t="n">
        <v>22.88</v>
      </c>
      <c r="G72" s="1041" t="n">
        <v>58.58</v>
      </c>
      <c r="H72" s="1042"/>
      <c r="I72" s="1043">
        <f>ROUND('BDI Principal'!D14,2)</f>
      </c>
      <c r="J72" s="1044">
        <f>ROUND((ROUND(H72,2)*I72/100)+ROUND(H72,2),2)</f>
      </c>
      <c r="K72" s="1045"/>
      <c r="L72" s="1046">
        <f>J72-K72</f>
      </c>
      <c r="M72" s="1047">
        <f>ROUND(K72*D72,2)</f>
      </c>
      <c r="N72" s="1048">
        <f>O72-M72</f>
      </c>
      <c r="O72" s="1049">
        <f>ROUND(D72*J72,2)</f>
      </c>
      <c r="P72" s="1050" t="s">
        <v>23</v>
      </c>
    </row>
    <row r="73">
      <c r="A73" s="1051" t="s">
        <v>164</v>
      </c>
      <c r="B73" s="1052" t="s">
        <v>165</v>
      </c>
      <c r="C73" s="1053" t="s">
        <v>68</v>
      </c>
      <c r="D73" s="1054" t="n">
        <v>10.0</v>
      </c>
      <c r="E73" s="1055" t="n">
        <v>69.3</v>
      </c>
      <c r="F73" s="1056" t="n">
        <v>22.88</v>
      </c>
      <c r="G73" s="1057" t="n">
        <v>85.16</v>
      </c>
      <c r="H73" s="1058"/>
      <c r="I73" s="1059">
        <f>ROUND('BDI Principal'!D14,2)</f>
      </c>
      <c r="J73" s="1060">
        <f>ROUND((ROUND(H73,2)*I73/100)+ROUND(H73,2),2)</f>
      </c>
      <c r="K73" s="1061"/>
      <c r="L73" s="1062">
        <f>J73-K73</f>
      </c>
      <c r="M73" s="1063">
        <f>ROUND(K73*D73,2)</f>
      </c>
      <c r="N73" s="1064">
        <f>O73-M73</f>
      </c>
      <c r="O73" s="1065">
        <f>ROUND(D73*J73,2)</f>
      </c>
      <c r="P73" s="1066" t="s">
        <v>23</v>
      </c>
    </row>
    <row r="74">
      <c r="A74" s="1067" t="s">
        <v>166</v>
      </c>
      <c r="B74" s="1068" t="s">
        <v>167</v>
      </c>
      <c r="C74" s="1069" t="s">
        <v>53</v>
      </c>
      <c r="D74" s="1070" t="n">
        <v>10.0</v>
      </c>
      <c r="E74" s="1071" t="n">
        <v>131.75</v>
      </c>
      <c r="F74" s="1072" t="n">
        <v>22.88</v>
      </c>
      <c r="G74" s="1073" t="n">
        <v>161.89</v>
      </c>
      <c r="H74" s="1074"/>
      <c r="I74" s="1075">
        <f>ROUND('BDI Principal'!D14,2)</f>
      </c>
      <c r="J74" s="1076">
        <f>ROUND((ROUND(H74,2)*I74/100)+ROUND(H74,2),2)</f>
      </c>
      <c r="K74" s="1077"/>
      <c r="L74" s="1078">
        <f>J74-K74</f>
      </c>
      <c r="M74" s="1079">
        <f>ROUND(K74*D74,2)</f>
      </c>
      <c r="N74" s="1080">
        <f>O74-M74</f>
      </c>
      <c r="O74" s="1081">
        <f>ROUND(D74*J74,2)</f>
      </c>
      <c r="P74" s="1082" t="s">
        <v>23</v>
      </c>
    </row>
    <row r="75">
      <c r="A75" s="1083" t="s">
        <v>168</v>
      </c>
      <c r="B75" s="1084" t="s">
        <v>100</v>
      </c>
      <c r="C75" s="1085" t="s">
        <v>68</v>
      </c>
      <c r="D75" s="1086" t="n">
        <v>25.0</v>
      </c>
      <c r="E75" s="1087" t="n">
        <v>83.25</v>
      </c>
      <c r="F75" s="1088" t="n">
        <v>22.88</v>
      </c>
      <c r="G75" s="1089" t="n">
        <v>102.3</v>
      </c>
      <c r="H75" s="1090"/>
      <c r="I75" s="1091">
        <f>ROUND('BDI Principal'!D14,2)</f>
      </c>
      <c r="J75" s="1092">
        <f>ROUND((ROUND(H75,2)*I75/100)+ROUND(H75,2),2)</f>
      </c>
      <c r="K75" s="1093"/>
      <c r="L75" s="1094">
        <f>J75-K75</f>
      </c>
      <c r="M75" s="1095">
        <f>ROUND(K75*D75,2)</f>
      </c>
      <c r="N75" s="1096">
        <f>O75-M75</f>
      </c>
      <c r="O75" s="1097">
        <f>ROUND(D75*J75,2)</f>
      </c>
      <c r="P75" s="1098" t="s">
        <v>23</v>
      </c>
    </row>
    <row r="76">
      <c r="A76" s="1099" t="s">
        <v>169</v>
      </c>
      <c r="B76" s="1100" t="s">
        <v>90</v>
      </c>
      <c r="C76" s="1101" t="s">
        <v>59</v>
      </c>
      <c r="D76" s="1102" t="n">
        <v>421.12</v>
      </c>
      <c r="E76" s="1103" t="n">
        <v>189.08</v>
      </c>
      <c r="F76" s="1104" t="n">
        <v>22.88</v>
      </c>
      <c r="G76" s="1105" t="n">
        <v>232.34</v>
      </c>
      <c r="H76" s="1106"/>
      <c r="I76" s="1107">
        <f>ROUND('BDI Principal'!D14,2)</f>
      </c>
      <c r="J76" s="1108">
        <f>ROUND((ROUND(H76,2)*I76/100)+ROUND(H76,2),2)</f>
      </c>
      <c r="K76" s="1109"/>
      <c r="L76" s="1110">
        <f>J76-K76</f>
      </c>
      <c r="M76" s="1111">
        <f>ROUND(K76*D76,2)</f>
      </c>
      <c r="N76" s="1112">
        <f>O76-M76</f>
      </c>
      <c r="O76" s="1113">
        <f>ROUND(D76*J76,2)</f>
      </c>
      <c r="P76" s="1114" t="s">
        <v>23</v>
      </c>
    </row>
    <row r="77">
      <c r="A77" s="1115" t="s">
        <v>170</v>
      </c>
      <c r="B77" s="1116" t="s">
        <v>74</v>
      </c>
      <c r="C77" s="1117" t="s">
        <v>68</v>
      </c>
      <c r="D77" s="1118" t="n">
        <v>140.4</v>
      </c>
      <c r="E77" s="1119" t="n">
        <v>55.73</v>
      </c>
      <c r="F77" s="1120" t="n">
        <v>22.88</v>
      </c>
      <c r="G77" s="1121" t="n">
        <v>68.48</v>
      </c>
      <c r="H77" s="1122"/>
      <c r="I77" s="1123">
        <f>ROUND('BDI Principal'!D14,2)</f>
      </c>
      <c r="J77" s="1124">
        <f>ROUND((ROUND(H77,2)*I77/100)+ROUND(H77,2),2)</f>
      </c>
      <c r="K77" s="1125"/>
      <c r="L77" s="1126">
        <f>J77-K77</f>
      </c>
      <c r="M77" s="1127">
        <f>ROUND(K77*D77,2)</f>
      </c>
      <c r="N77" s="1128">
        <f>O77-M77</f>
      </c>
      <c r="O77" s="1129">
        <f>ROUND(D77*J77,2)</f>
      </c>
      <c r="P77" s="1130" t="s">
        <v>23</v>
      </c>
    </row>
    <row r="78">
      <c r="A78" s="1131" t="s">
        <v>171</v>
      </c>
      <c r="B78" s="1132" t="s">
        <v>72</v>
      </c>
      <c r="C78" s="1133" t="s">
        <v>68</v>
      </c>
      <c r="D78" s="1134" t="n">
        <v>140.4</v>
      </c>
      <c r="E78" s="1135" t="n">
        <v>42.43</v>
      </c>
      <c r="F78" s="1136" t="n">
        <v>22.88</v>
      </c>
      <c r="G78" s="1137" t="n">
        <v>52.14</v>
      </c>
      <c r="H78" s="1138"/>
      <c r="I78" s="1139">
        <f>ROUND('BDI Principal'!D14,2)</f>
      </c>
      <c r="J78" s="1140">
        <f>ROUND((ROUND(H78,2)*I78/100)+ROUND(H78,2),2)</f>
      </c>
      <c r="K78" s="1141"/>
      <c r="L78" s="1142">
        <f>J78-K78</f>
      </c>
      <c r="M78" s="1143">
        <f>ROUND(K78*D78,2)</f>
      </c>
      <c r="N78" s="1144">
        <f>O78-M78</f>
      </c>
      <c r="O78" s="1145">
        <f>ROUND(D78*J78,2)</f>
      </c>
      <c r="P78" s="1146" t="s">
        <v>23</v>
      </c>
    </row>
    <row r="79">
      <c r="A79" s="1147" t="s">
        <v>172</v>
      </c>
      <c r="B79" s="1148" t="s">
        <v>173</v>
      </c>
      <c r="C79" s="1149" t="s">
        <v>59</v>
      </c>
      <c r="D79" s="1150" t="n">
        <v>1653.65</v>
      </c>
      <c r="E79" s="1151" t="n">
        <v>41.79</v>
      </c>
      <c r="F79" s="1152" t="n">
        <v>22.88</v>
      </c>
      <c r="G79" s="1153" t="n">
        <v>51.35</v>
      </c>
      <c r="H79" s="1154"/>
      <c r="I79" s="1155">
        <f>ROUND('BDI Principal'!D14,2)</f>
      </c>
      <c r="J79" s="1156">
        <f>ROUND((ROUND(H79,2)*I79/100)+ROUND(H79,2),2)</f>
      </c>
      <c r="K79" s="1157"/>
      <c r="L79" s="1158">
        <f>J79-K79</f>
      </c>
      <c r="M79" s="1159">
        <f>ROUND(K79*D79,2)</f>
      </c>
      <c r="N79" s="1160">
        <f>O79-M79</f>
      </c>
      <c r="O79" s="1161">
        <f>ROUND(D79*J79,2)</f>
      </c>
      <c r="P79" s="1162" t="s">
        <v>23</v>
      </c>
    </row>
    <row r="80">
      <c r="A80" s="1163" t="s">
        <v>174</v>
      </c>
      <c r="B80" s="1164" t="s">
        <v>175</v>
      </c>
      <c r="C80" s="1165" t="s">
        <v>53</v>
      </c>
      <c r="D80" s="1166" t="n">
        <v>15.0</v>
      </c>
      <c r="E80" s="1167" t="n">
        <v>336.29</v>
      </c>
      <c r="F80" s="1168" t="n">
        <v>22.88</v>
      </c>
      <c r="G80" s="1169" t="n">
        <v>413.23</v>
      </c>
      <c r="H80" s="1170"/>
      <c r="I80" s="1171">
        <f>ROUND('BDI Principal'!D14,2)</f>
      </c>
      <c r="J80" s="1172">
        <f>ROUND((ROUND(H80,2)*I80/100)+ROUND(H80,2),2)</f>
      </c>
      <c r="K80" s="1173"/>
      <c r="L80" s="1174">
        <f>J80-K80</f>
      </c>
      <c r="M80" s="1175">
        <f>ROUND(K80*D80,2)</f>
      </c>
      <c r="N80" s="1176">
        <f>O80-M80</f>
      </c>
      <c r="O80" s="1177">
        <f>ROUND(D80*J80,2)</f>
      </c>
      <c r="P80" s="1178" t="s">
        <v>23</v>
      </c>
    </row>
    <row r="81">
      <c r="A81" s="1179" t="s">
        <v>176</v>
      </c>
      <c r="B81" s="1180" t="s">
        <v>106</v>
      </c>
      <c r="C81" s="1181" t="s">
        <v>59</v>
      </c>
      <c r="D81" s="1182" t="n">
        <v>1653.65</v>
      </c>
      <c r="E81" s="1183" t="n">
        <v>5.35</v>
      </c>
      <c r="F81" s="1184" t="n">
        <v>22.88</v>
      </c>
      <c r="G81" s="1185" t="n">
        <v>6.57</v>
      </c>
      <c r="H81" s="1186"/>
      <c r="I81" s="1187">
        <f>ROUND('BDI Principal'!D14,2)</f>
      </c>
      <c r="J81" s="1188">
        <f>ROUND((ROUND(H81,2)*I81/100)+ROUND(H81,2),2)</f>
      </c>
      <c r="K81" s="1189"/>
      <c r="L81" s="1190">
        <f>J81-K81</f>
      </c>
      <c r="M81" s="1191">
        <f>ROUND(K81*D81,2)</f>
      </c>
      <c r="N81" s="1192">
        <f>O81-M81</f>
      </c>
      <c r="O81" s="1193">
        <f>ROUND(D81*J81,2)</f>
      </c>
      <c r="P81" s="1194" t="s">
        <v>23</v>
      </c>
    </row>
    <row r="82">
      <c r="A82" s="1195" t="s">
        <v>177</v>
      </c>
      <c r="B82" s="1196" t="s">
        <v>67</v>
      </c>
      <c r="C82" s="1197" t="s">
        <v>68</v>
      </c>
      <c r="D82" s="1198" t="n">
        <v>355.8</v>
      </c>
      <c r="E82" s="1199" t="n">
        <v>5.79</v>
      </c>
      <c r="F82" s="1200" t="n">
        <v>22.88</v>
      </c>
      <c r="G82" s="1201" t="n">
        <v>7.11</v>
      </c>
      <c r="H82" s="1202"/>
      <c r="I82" s="1203">
        <f>ROUND('BDI Principal'!D14,2)</f>
      </c>
      <c r="J82" s="1204">
        <f>ROUND((ROUND(H82,2)*I82/100)+ROUND(H82,2),2)</f>
      </c>
      <c r="K82" s="1205"/>
      <c r="L82" s="1206">
        <f>J82-K82</f>
      </c>
      <c r="M82" s="1207">
        <f>ROUND(K82*D82,2)</f>
      </c>
      <c r="N82" s="1208">
        <f>O82-M82</f>
      </c>
      <c r="O82" s="1209">
        <f>ROUND(D82*J82,2)</f>
      </c>
      <c r="P82" s="1210" t="s">
        <v>23</v>
      </c>
    </row>
    <row r="83">
      <c r="A83" s="1211" t="s">
        <v>178</v>
      </c>
      <c r="B83" s="1212" t="s">
        <v>179</v>
      </c>
      <c r="C83" s="1213" t="s">
        <v>68</v>
      </c>
      <c r="D83" s="1214" t="n">
        <v>5.0</v>
      </c>
      <c r="E83" s="1215" t="n">
        <v>819.96</v>
      </c>
      <c r="F83" s="1216" t="n">
        <v>22.88</v>
      </c>
      <c r="G83" s="1217" t="n">
        <v>1007.57</v>
      </c>
      <c r="H83" s="1218"/>
      <c r="I83" s="1219">
        <f>ROUND('BDI Principal'!D14,2)</f>
      </c>
      <c r="J83" s="1220">
        <f>ROUND((ROUND(H83,2)*I83/100)+ROUND(H83,2),2)</f>
      </c>
      <c r="K83" s="1221"/>
      <c r="L83" s="1222">
        <f>J83-K83</f>
      </c>
      <c r="M83" s="1223">
        <f>ROUND(K83*D83,2)</f>
      </c>
      <c r="N83" s="1224">
        <f>O83-M83</f>
      </c>
      <c r="O83" s="1225">
        <f>ROUND(D83*J83,2)</f>
      </c>
      <c r="P83" s="1226" t="s">
        <v>23</v>
      </c>
    </row>
    <row r="84">
      <c r="A84" s="1227" t="s">
        <v>180</v>
      </c>
      <c r="B84" s="1228" t="s">
        <v>127</v>
      </c>
      <c r="C84" s="1229" t="s">
        <v>59</v>
      </c>
      <c r="D84" s="1230" t="n">
        <v>1749.65</v>
      </c>
      <c r="E84" s="1231" t="n">
        <v>26.79</v>
      </c>
      <c r="F84" s="1232" t="n">
        <v>22.88</v>
      </c>
      <c r="G84" s="1233" t="n">
        <v>32.92</v>
      </c>
      <c r="H84" s="1234"/>
      <c r="I84" s="1235">
        <f>ROUND('BDI Principal'!D14,2)</f>
      </c>
      <c r="J84" s="1236">
        <f>ROUND((ROUND(H84,2)*I84/100)+ROUND(H84,2),2)</f>
      </c>
      <c r="K84" s="1237"/>
      <c r="L84" s="1238">
        <f>J84-K84</f>
      </c>
      <c r="M84" s="1239">
        <f>ROUND(K84*D84,2)</f>
      </c>
      <c r="N84" s="1240">
        <f>O84-M84</f>
      </c>
      <c r="O84" s="1241">
        <f>ROUND(D84*J84,2)</f>
      </c>
      <c r="P84" s="1242" t="s">
        <v>23</v>
      </c>
    </row>
    <row r="85">
      <c r="A85" s="1243" t="s">
        <v>181</v>
      </c>
      <c r="B85" s="1244" t="s">
        <v>129</v>
      </c>
      <c r="C85" s="1245" t="s">
        <v>59</v>
      </c>
      <c r="D85" s="1246" t="n">
        <v>1749.65</v>
      </c>
      <c r="E85" s="1247" t="n">
        <v>40.91</v>
      </c>
      <c r="F85" s="1248" t="n">
        <v>22.88</v>
      </c>
      <c r="G85" s="1249" t="n">
        <v>50.27</v>
      </c>
      <c r="H85" s="1250"/>
      <c r="I85" s="1251">
        <f>ROUND('BDI Principal'!D14,2)</f>
      </c>
      <c r="J85" s="1252">
        <f>ROUND((ROUND(H85,2)*I85/100)+ROUND(H85,2),2)</f>
      </c>
      <c r="K85" s="1253"/>
      <c r="L85" s="1254">
        <f>J85-K85</f>
      </c>
      <c r="M85" s="1255">
        <f>ROUND(K85*D85,2)</f>
      </c>
      <c r="N85" s="1256">
        <f>O85-M85</f>
      </c>
      <c r="O85" s="1257">
        <f>ROUND(D85*J85,2)</f>
      </c>
      <c r="P85" s="1258" t="s">
        <v>23</v>
      </c>
    </row>
    <row r="86">
      <c r="A86" s="1259" t="s">
        <v>182</v>
      </c>
      <c r="B86" s="1260" t="s">
        <v>109</v>
      </c>
      <c r="C86" s="1261" t="s">
        <v>53</v>
      </c>
      <c r="D86" s="1262" t="n">
        <v>8.0</v>
      </c>
      <c r="E86" s="1263" t="n">
        <v>660.71</v>
      </c>
      <c r="F86" s="1264" t="n">
        <v>22.88</v>
      </c>
      <c r="G86" s="1265" t="n">
        <v>811.88</v>
      </c>
      <c r="H86" s="1266"/>
      <c r="I86" s="1267">
        <f>ROUND('BDI Principal'!D14,2)</f>
      </c>
      <c r="J86" s="1268">
        <f>ROUND((ROUND(H86,2)*I86/100)+ROUND(H86,2),2)</f>
      </c>
      <c r="K86" s="1269"/>
      <c r="L86" s="1270">
        <f>J86-K86</f>
      </c>
      <c r="M86" s="1271">
        <f>ROUND(K86*D86,2)</f>
      </c>
      <c r="N86" s="1272">
        <f>O86-M86</f>
      </c>
      <c r="O86" s="1273">
        <f>ROUND(D86*J86,2)</f>
      </c>
      <c r="P86" s="1274" t="s">
        <v>23</v>
      </c>
    </row>
    <row r="87">
      <c r="A87" s="1275" t="s">
        <v>183</v>
      </c>
      <c r="B87" s="1276" t="s">
        <v>111</v>
      </c>
      <c r="C87" s="1277" t="s">
        <v>68</v>
      </c>
      <c r="D87" s="1278" t="n">
        <v>100.0</v>
      </c>
      <c r="E87" s="1279" t="n">
        <v>45.53</v>
      </c>
      <c r="F87" s="1280" t="n">
        <v>22.88</v>
      </c>
      <c r="G87" s="1281" t="n">
        <v>55.95</v>
      </c>
      <c r="H87" s="1282"/>
      <c r="I87" s="1283">
        <f>ROUND('BDI Principal'!D14,2)</f>
      </c>
      <c r="J87" s="1284">
        <f>ROUND((ROUND(H87,2)*I87/100)+ROUND(H87,2),2)</f>
      </c>
      <c r="K87" s="1285"/>
      <c r="L87" s="1286">
        <f>J87-K87</f>
      </c>
      <c r="M87" s="1287">
        <f>ROUND(K87*D87,2)</f>
      </c>
      <c r="N87" s="1288">
        <f>O87-M87</f>
      </c>
      <c r="O87" s="1289">
        <f>ROUND(D87*J87,2)</f>
      </c>
      <c r="P87" s="1290" t="s">
        <v>23</v>
      </c>
    </row>
    <row r="88">
      <c r="A88" s="1291" t="s">
        <v>184</v>
      </c>
      <c r="B88" s="1292" t="s">
        <v>113</v>
      </c>
      <c r="C88" s="1293" t="s">
        <v>81</v>
      </c>
      <c r="D88" s="1294" t="n">
        <v>10.0</v>
      </c>
      <c r="E88" s="1295" t="n">
        <v>97.82</v>
      </c>
      <c r="F88" s="1296" t="n">
        <v>22.88</v>
      </c>
      <c r="G88" s="1297" t="n">
        <v>120.2</v>
      </c>
      <c r="H88" s="1298"/>
      <c r="I88" s="1299">
        <f>ROUND('BDI Principal'!D14,2)</f>
      </c>
      <c r="J88" s="1300">
        <f>ROUND((ROUND(H88,2)*I88/100)+ROUND(H88,2),2)</f>
      </c>
      <c r="K88" s="1301"/>
      <c r="L88" s="1302">
        <f>J88-K88</f>
      </c>
      <c r="M88" s="1303">
        <f>ROUND(K88*D88,2)</f>
      </c>
      <c r="N88" s="1304">
        <f>O88-M88</f>
      </c>
      <c r="O88" s="1305">
        <f>ROUND(D88*J88,2)</f>
      </c>
      <c r="P88" s="1306" t="s">
        <v>23</v>
      </c>
    </row>
    <row r="89">
      <c r="A89" s="1307" t="s">
        <v>185</v>
      </c>
      <c r="B89" s="1308" t="s">
        <v>115</v>
      </c>
      <c r="C89" s="1309" t="s">
        <v>81</v>
      </c>
      <c r="D89" s="1310" t="n">
        <v>10.0</v>
      </c>
      <c r="E89" s="1311" t="n">
        <v>24.61</v>
      </c>
      <c r="F89" s="1312" t="n">
        <v>22.88</v>
      </c>
      <c r="G89" s="1313" t="n">
        <v>30.24</v>
      </c>
      <c r="H89" s="1314"/>
      <c r="I89" s="1315">
        <f>ROUND('BDI Principal'!D14,2)</f>
      </c>
      <c r="J89" s="1316">
        <f>ROUND((ROUND(H89,2)*I89/100)+ROUND(H89,2),2)</f>
      </c>
      <c r="K89" s="1317"/>
      <c r="L89" s="1318">
        <f>J89-K89</f>
      </c>
      <c r="M89" s="1319">
        <f>ROUND(K89*D89,2)</f>
      </c>
      <c r="N89" s="1320">
        <f>O89-M89</f>
      </c>
      <c r="O89" s="1321">
        <f>ROUND(D89*J89,2)</f>
      </c>
      <c r="P89" s="1322" t="s">
        <v>23</v>
      </c>
    </row>
    <row r="90">
      <c r="A90" s="1323" t="s">
        <v>186</v>
      </c>
      <c r="B90" s="1324" t="s">
        <v>78</v>
      </c>
      <c r="C90" s="1325" t="s">
        <v>59</v>
      </c>
      <c r="D90" s="1326" t="n">
        <v>1749.65</v>
      </c>
      <c r="E90" s="1327" t="n">
        <v>2.52</v>
      </c>
      <c r="F90" s="1328" t="n">
        <v>22.88</v>
      </c>
      <c r="G90" s="1329" t="n">
        <v>3.1</v>
      </c>
      <c r="H90" s="1330"/>
      <c r="I90" s="1331">
        <f>ROUND('BDI Principal'!D14,2)</f>
      </c>
      <c r="J90" s="1332">
        <f>ROUND((ROUND(H90,2)*I90/100)+ROUND(H90,2),2)</f>
      </c>
      <c r="K90" s="1333"/>
      <c r="L90" s="1334">
        <f>J90-K90</f>
      </c>
      <c r="M90" s="1335">
        <f>ROUND(K90*D90,2)</f>
      </c>
      <c r="N90" s="1336">
        <f>O90-M90</f>
      </c>
      <c r="O90" s="1337">
        <f>ROUND(D90*J90,2)</f>
      </c>
      <c r="P90" s="1338" t="s">
        <v>23</v>
      </c>
    </row>
    <row r="91">
      <c r="A91" s="1339" t="s">
        <v>187</v>
      </c>
      <c r="B91" s="1340" t="s">
        <v>80</v>
      </c>
      <c r="C91" s="1341" t="s">
        <v>81</v>
      </c>
      <c r="D91" s="1342" t="n">
        <v>40.37</v>
      </c>
      <c r="E91" s="1343" t="n">
        <v>18.55</v>
      </c>
      <c r="F91" s="1344" t="n">
        <v>22.88</v>
      </c>
      <c r="G91" s="1345" t="n">
        <v>22.79</v>
      </c>
      <c r="H91" s="1346"/>
      <c r="I91" s="1347">
        <f>ROUND('BDI Principal'!D14,2)</f>
      </c>
      <c r="J91" s="1348">
        <f>ROUND((ROUND(H91,2)*I91/100)+ROUND(H91,2),2)</f>
      </c>
      <c r="K91" s="1349"/>
      <c r="L91" s="1350">
        <f>J91-K91</f>
      </c>
      <c r="M91" s="1351">
        <f>ROUND(K91*D91,2)</f>
      </c>
      <c r="N91" s="1352">
        <f>O91-M91</f>
      </c>
      <c r="O91" s="1353">
        <f>ROUND(D91*J91,2)</f>
      </c>
      <c r="P91" s="1354" t="s">
        <v>23</v>
      </c>
    </row>
    <row r="92">
      <c r="A92" s="1355" t="s">
        <v>188</v>
      </c>
      <c r="B92" s="1356" t="s">
        <v>135</v>
      </c>
      <c r="C92" s="1357" t="s">
        <v>136</v>
      </c>
      <c r="D92" s="1358" t="n">
        <v>1211.1</v>
      </c>
      <c r="E92" s="1359" t="n">
        <v>3.22</v>
      </c>
      <c r="F92" s="1360" t="n">
        <v>22.88</v>
      </c>
      <c r="G92" s="1361" t="n">
        <v>3.96</v>
      </c>
      <c r="H92" s="1362"/>
      <c r="I92" s="1363">
        <f>ROUND('BDI Principal'!D14,2)</f>
      </c>
      <c r="J92" s="1364">
        <f>ROUND((ROUND(H92,2)*I92/100)+ROUND(H92,2),2)</f>
      </c>
      <c r="K92" s="1365"/>
      <c r="L92" s="1366">
        <f>J92-K92</f>
      </c>
      <c r="M92" s="1367">
        <f>ROUND(K92*D92,2)</f>
      </c>
      <c r="N92" s="1368">
        <f>O92-M92</f>
      </c>
      <c r="O92" s="1369">
        <f>ROUND(D92*J92,2)</f>
      </c>
      <c r="P92" s="1370" t="s">
        <v>23</v>
      </c>
    </row>
    <row r="93">
      <c r="A93" s="1371" t="s">
        <v>189</v>
      </c>
      <c r="B93" s="1372" t="s">
        <v>190</v>
      </c>
      <c r="C93" s="1373"/>
      <c r="D93" s="1374"/>
      <c r="E93" s="1375"/>
      <c r="F93" s="1376"/>
      <c r="G93" s="1377"/>
      <c r="H93" s="1378"/>
      <c r="I93" s="1379"/>
      <c r="J93" s="1380"/>
      <c r="K93" s="1381"/>
      <c r="L93" s="1382"/>
      <c r="M93" s="1383"/>
      <c r="N93" s="1384"/>
      <c r="O93" s="3126">
        <f>O94</f>
      </c>
      <c r="P93" s="1386" t="s">
        <v>40</v>
      </c>
    </row>
    <row r="94">
      <c r="A94" s="1387" t="s">
        <v>191</v>
      </c>
      <c r="B94" s="1388" t="s">
        <v>65</v>
      </c>
      <c r="C94" s="1389"/>
      <c r="D94" s="1390"/>
      <c r="E94" s="1391"/>
      <c r="F94" s="1392"/>
      <c r="G94" s="1393"/>
      <c r="H94" s="1394"/>
      <c r="I94" s="1395"/>
      <c r="J94" s="1396"/>
      <c r="K94" s="1397"/>
      <c r="L94" s="1398"/>
      <c r="M94" s="1399">
        <f>SUM(M95:M123)</f>
      </c>
      <c r="N94" s="1400">
        <f>SUM(N95:N123)</f>
      </c>
      <c r="O94" s="1401">
        <f>SUM(O95:O123)</f>
      </c>
      <c r="P94" s="1402" t="s">
        <v>40</v>
      </c>
    </row>
    <row r="95">
      <c r="A95" s="1403" t="s">
        <v>192</v>
      </c>
      <c r="B95" s="1404" t="s">
        <v>67</v>
      </c>
      <c r="C95" s="1405" t="s">
        <v>68</v>
      </c>
      <c r="D95" s="1406" t="n">
        <v>308.35</v>
      </c>
      <c r="E95" s="1407" t="n">
        <v>5.79</v>
      </c>
      <c r="F95" s="1408" t="n">
        <v>22.88</v>
      </c>
      <c r="G95" s="1409" t="n">
        <v>7.11</v>
      </c>
      <c r="H95" s="1410"/>
      <c r="I95" s="1411">
        <f>ROUND('BDI Principal'!D14,2)</f>
      </c>
      <c r="J95" s="1412">
        <f>ROUND((ROUND(H95,2)*I95/100)+ROUND(H95,2),2)</f>
      </c>
      <c r="K95" s="1413"/>
      <c r="L95" s="1414">
        <f>J95-K95</f>
      </c>
      <c r="M95" s="1415">
        <f>ROUND(K95*D95,2)</f>
      </c>
      <c r="N95" s="1416">
        <f>O95-M95</f>
      </c>
      <c r="O95" s="1417">
        <f>ROUND(D95*J95,2)</f>
      </c>
      <c r="P95" s="1418" t="s">
        <v>23</v>
      </c>
    </row>
    <row r="96">
      <c r="A96" s="1419" t="s">
        <v>193</v>
      </c>
      <c r="B96" s="1420" t="s">
        <v>102</v>
      </c>
      <c r="C96" s="1421" t="s">
        <v>59</v>
      </c>
      <c r="D96" s="1422" t="n">
        <v>1236.43</v>
      </c>
      <c r="E96" s="1423" t="n">
        <v>9.39</v>
      </c>
      <c r="F96" s="1424" t="n">
        <v>22.88</v>
      </c>
      <c r="G96" s="1425" t="n">
        <v>11.54</v>
      </c>
      <c r="H96" s="1426"/>
      <c r="I96" s="1427">
        <f>ROUND('BDI Principal'!D14,2)</f>
      </c>
      <c r="J96" s="1428">
        <f>ROUND((ROUND(H96,2)*I96/100)+ROUND(H96,2),2)</f>
      </c>
      <c r="K96" s="1429"/>
      <c r="L96" s="1430">
        <f>J96-K96</f>
      </c>
      <c r="M96" s="1431">
        <f>ROUND(K96*D96,2)</f>
      </c>
      <c r="N96" s="1432">
        <f>O96-M96</f>
      </c>
      <c r="O96" s="1433">
        <f>ROUND(D96*J96,2)</f>
      </c>
      <c r="P96" s="1434" t="s">
        <v>23</v>
      </c>
    </row>
    <row r="97">
      <c r="A97" s="1435" t="s">
        <v>194</v>
      </c>
      <c r="B97" s="1436" t="s">
        <v>106</v>
      </c>
      <c r="C97" s="1437" t="s">
        <v>59</v>
      </c>
      <c r="D97" s="1438" t="n">
        <v>1236.43</v>
      </c>
      <c r="E97" s="1439" t="n">
        <v>5.35</v>
      </c>
      <c r="F97" s="1440" t="n">
        <v>22.88</v>
      </c>
      <c r="G97" s="1441" t="n">
        <v>6.57</v>
      </c>
      <c r="H97" s="1442"/>
      <c r="I97" s="1443">
        <f>ROUND('BDI Principal'!D14,2)</f>
      </c>
      <c r="J97" s="1444">
        <f>ROUND((ROUND(H97,2)*I97/100)+ROUND(H97,2),2)</f>
      </c>
      <c r="K97" s="1445"/>
      <c r="L97" s="1446">
        <f>J97-K97</f>
      </c>
      <c r="M97" s="1447">
        <f>ROUND(K97*D97,2)</f>
      </c>
      <c r="N97" s="1448">
        <f>O97-M97</f>
      </c>
      <c r="O97" s="1449">
        <f>ROUND(D97*J97,2)</f>
      </c>
      <c r="P97" s="1450" t="s">
        <v>23</v>
      </c>
    </row>
    <row r="98">
      <c r="A98" s="1451" t="s">
        <v>195</v>
      </c>
      <c r="B98" s="1452" t="s">
        <v>100</v>
      </c>
      <c r="C98" s="1453" t="s">
        <v>68</v>
      </c>
      <c r="D98" s="1454" t="n">
        <v>131.35</v>
      </c>
      <c r="E98" s="1455" t="n">
        <v>83.25</v>
      </c>
      <c r="F98" s="1456" t="n">
        <v>22.88</v>
      </c>
      <c r="G98" s="1457" t="n">
        <v>102.3</v>
      </c>
      <c r="H98" s="1458"/>
      <c r="I98" s="1459">
        <f>ROUND('BDI Principal'!D14,2)</f>
      </c>
      <c r="J98" s="1460">
        <f>ROUND((ROUND(H98,2)*I98/100)+ROUND(H98,2),2)</f>
      </c>
      <c r="K98" s="1461"/>
      <c r="L98" s="1462">
        <f>J98-K98</f>
      </c>
      <c r="M98" s="1463">
        <f>ROUND(K98*D98,2)</f>
      </c>
      <c r="N98" s="1464">
        <f>O98-M98</f>
      </c>
      <c r="O98" s="1465">
        <f>ROUND(D98*J98,2)</f>
      </c>
      <c r="P98" s="1466" t="s">
        <v>23</v>
      </c>
    </row>
    <row r="99">
      <c r="A99" s="1467" t="s">
        <v>196</v>
      </c>
      <c r="B99" s="1468" t="s">
        <v>74</v>
      </c>
      <c r="C99" s="1469" t="s">
        <v>68</v>
      </c>
      <c r="D99" s="1470" t="n">
        <v>97.5</v>
      </c>
      <c r="E99" s="1471" t="n">
        <v>55.73</v>
      </c>
      <c r="F99" s="1472" t="n">
        <v>22.88</v>
      </c>
      <c r="G99" s="1473" t="n">
        <v>68.48</v>
      </c>
      <c r="H99" s="1474"/>
      <c r="I99" s="1475">
        <f>ROUND('BDI Principal'!D14,2)</f>
      </c>
      <c r="J99" s="1476">
        <f>ROUND((ROUND(H99,2)*I99/100)+ROUND(H99,2),2)</f>
      </c>
      <c r="K99" s="1477"/>
      <c r="L99" s="1478">
        <f>J99-K99</f>
      </c>
      <c r="M99" s="1479">
        <f>ROUND(K99*D99,2)</f>
      </c>
      <c r="N99" s="1480">
        <f>O99-M99</f>
      </c>
      <c r="O99" s="1481">
        <f>ROUND(D99*J99,2)</f>
      </c>
      <c r="P99" s="1482" t="s">
        <v>23</v>
      </c>
    </row>
    <row r="100">
      <c r="A100" s="1483" t="s">
        <v>197</v>
      </c>
      <c r="B100" s="1484" t="s">
        <v>72</v>
      </c>
      <c r="C100" s="1485" t="s">
        <v>68</v>
      </c>
      <c r="D100" s="1486" t="n">
        <v>37.5</v>
      </c>
      <c r="E100" s="1487" t="n">
        <v>42.43</v>
      </c>
      <c r="F100" s="1488" t="n">
        <v>22.88</v>
      </c>
      <c r="G100" s="1489" t="n">
        <v>52.14</v>
      </c>
      <c r="H100" s="1490"/>
      <c r="I100" s="1491">
        <f>ROUND('BDI Principal'!D14,2)</f>
      </c>
      <c r="J100" s="1492">
        <f>ROUND((ROUND(H100,2)*I100/100)+ROUND(H100,2),2)</f>
      </c>
      <c r="K100" s="1493"/>
      <c r="L100" s="1494">
        <f>J100-K100</f>
      </c>
      <c r="M100" s="1495">
        <f>ROUND(K100*D100,2)</f>
      </c>
      <c r="N100" s="1496">
        <f>O100-M100</f>
      </c>
      <c r="O100" s="1497">
        <f>ROUND(D100*J100,2)</f>
      </c>
      <c r="P100" s="1498" t="s">
        <v>23</v>
      </c>
    </row>
    <row r="101">
      <c r="A101" s="1499" t="s">
        <v>198</v>
      </c>
      <c r="B101" s="1500" t="s">
        <v>86</v>
      </c>
      <c r="C101" s="1501" t="s">
        <v>59</v>
      </c>
      <c r="D101" s="1502" t="n">
        <v>1236.43</v>
      </c>
      <c r="E101" s="1503" t="n">
        <v>198.23</v>
      </c>
      <c r="F101" s="1504" t="n">
        <v>22.88</v>
      </c>
      <c r="G101" s="1505" t="n">
        <v>243.59</v>
      </c>
      <c r="H101" s="1506"/>
      <c r="I101" s="1507">
        <f>ROUND('BDI Principal'!D14,2)</f>
      </c>
      <c r="J101" s="1508">
        <f>ROUND((ROUND(H101,2)*I101/100)+ROUND(H101,2),2)</f>
      </c>
      <c r="K101" s="1509"/>
      <c r="L101" s="1510">
        <f>J101-K101</f>
      </c>
      <c r="M101" s="1511">
        <f>ROUND(K101*D101,2)</f>
      </c>
      <c r="N101" s="1512">
        <f>O101-M101</f>
      </c>
      <c r="O101" s="1513">
        <f>ROUND(D101*J101,2)</f>
      </c>
      <c r="P101" s="1514" t="s">
        <v>23</v>
      </c>
    </row>
    <row r="102">
      <c r="A102" s="1515" t="s">
        <v>199</v>
      </c>
      <c r="B102" s="1516" t="s">
        <v>200</v>
      </c>
      <c r="C102" s="1517" t="s">
        <v>59</v>
      </c>
      <c r="D102" s="1518" t="n">
        <v>261.38</v>
      </c>
      <c r="E102" s="1519" t="n">
        <v>48.3</v>
      </c>
      <c r="F102" s="1520" t="n">
        <v>22.88</v>
      </c>
      <c r="G102" s="1521" t="n">
        <v>59.35</v>
      </c>
      <c r="H102" s="1522"/>
      <c r="I102" s="1523">
        <f>ROUND('BDI Principal'!D14,2)</f>
      </c>
      <c r="J102" s="1524">
        <f>ROUND((ROUND(H102,2)*I102/100)+ROUND(H102,2),2)</f>
      </c>
      <c r="K102" s="1525"/>
      <c r="L102" s="1526">
        <f>J102-K102</f>
      </c>
      <c r="M102" s="1527">
        <f>ROUND(K102*D102,2)</f>
      </c>
      <c r="N102" s="1528">
        <f>O102-M102</f>
      </c>
      <c r="O102" s="1529">
        <f>ROUND(D102*J102,2)</f>
      </c>
      <c r="P102" s="1530" t="s">
        <v>23</v>
      </c>
    </row>
    <row r="103">
      <c r="A103" s="1531" t="s">
        <v>201</v>
      </c>
      <c r="B103" s="1532" t="s">
        <v>131</v>
      </c>
      <c r="C103" s="1533" t="s">
        <v>68</v>
      </c>
      <c r="D103" s="1534" t="n">
        <v>42.0</v>
      </c>
      <c r="E103" s="1535" t="n">
        <v>153.61</v>
      </c>
      <c r="F103" s="1536" t="n">
        <v>22.88</v>
      </c>
      <c r="G103" s="1537" t="n">
        <v>188.76</v>
      </c>
      <c r="H103" s="1538"/>
      <c r="I103" s="1539">
        <f>ROUND('BDI Principal'!D14,2)</f>
      </c>
      <c r="J103" s="1540">
        <f>ROUND((ROUND(H103,2)*I103/100)+ROUND(H103,2),2)</f>
      </c>
      <c r="K103" s="1541"/>
      <c r="L103" s="1542">
        <f>J103-K103</f>
      </c>
      <c r="M103" s="1543">
        <f>ROUND(K103*D103,2)</f>
      </c>
      <c r="N103" s="1544">
        <f>O103-M103</f>
      </c>
      <c r="O103" s="1545">
        <f>ROUND(D103*J103,2)</f>
      </c>
      <c r="P103" s="1546" t="s">
        <v>23</v>
      </c>
    </row>
    <row r="104">
      <c r="A104" s="1547" t="s">
        <v>202</v>
      </c>
      <c r="B104" s="1548" t="s">
        <v>76</v>
      </c>
      <c r="C104" s="1549" t="s">
        <v>59</v>
      </c>
      <c r="D104" s="1550" t="n">
        <v>300.56</v>
      </c>
      <c r="E104" s="1551" t="n">
        <v>13.96</v>
      </c>
      <c r="F104" s="1552" t="n">
        <v>22.88</v>
      </c>
      <c r="G104" s="1553" t="n">
        <v>17.15</v>
      </c>
      <c r="H104" s="1554"/>
      <c r="I104" s="1555">
        <f>ROUND('BDI Principal'!D14,2)</f>
      </c>
      <c r="J104" s="1556">
        <f>ROUND((ROUND(H104,2)*I104/100)+ROUND(H104,2),2)</f>
      </c>
      <c r="K104" s="1557"/>
      <c r="L104" s="1558">
        <f>J104-K104</f>
      </c>
      <c r="M104" s="1559">
        <f>ROUND(K104*D104,2)</f>
      </c>
      <c r="N104" s="1560">
        <f>O104-M104</f>
      </c>
      <c r="O104" s="1561">
        <f>ROUND(D104*J104,2)</f>
      </c>
      <c r="P104" s="1562" t="s">
        <v>23</v>
      </c>
    </row>
    <row r="105">
      <c r="A105" s="1563" t="s">
        <v>203</v>
      </c>
      <c r="B105" s="1564" t="s">
        <v>204</v>
      </c>
      <c r="C105" s="1565" t="s">
        <v>53</v>
      </c>
      <c r="D105" s="1566" t="n">
        <v>6.0</v>
      </c>
      <c r="E105" s="1567" t="n">
        <v>1143.01</v>
      </c>
      <c r="F105" s="1568" t="n">
        <v>22.88</v>
      </c>
      <c r="G105" s="1569" t="n">
        <v>1404.53</v>
      </c>
      <c r="H105" s="1570"/>
      <c r="I105" s="1571">
        <f>ROUND('BDI Principal'!D14,2)</f>
      </c>
      <c r="J105" s="1572">
        <f>ROUND((ROUND(H105,2)*I105/100)+ROUND(H105,2),2)</f>
      </c>
      <c r="K105" s="1573"/>
      <c r="L105" s="1574">
        <f>J105-K105</f>
      </c>
      <c r="M105" s="1575">
        <f>ROUND(K105*D105,2)</f>
      </c>
      <c r="N105" s="1576">
        <f>O105-M105</f>
      </c>
      <c r="O105" s="1577">
        <f>ROUND(D105*J105,2)</f>
      </c>
      <c r="P105" s="1578" t="s">
        <v>23</v>
      </c>
    </row>
    <row r="106">
      <c r="A106" s="1579" t="s">
        <v>205</v>
      </c>
      <c r="B106" s="1580" t="s">
        <v>206</v>
      </c>
      <c r="C106" s="1581" t="s">
        <v>53</v>
      </c>
      <c r="D106" s="1582" t="n">
        <v>8.0</v>
      </c>
      <c r="E106" s="1583" t="n">
        <v>918.5</v>
      </c>
      <c r="F106" s="1584" t="n">
        <v>22.88</v>
      </c>
      <c r="G106" s="1585" t="n">
        <v>1128.65</v>
      </c>
      <c r="H106" s="1586"/>
      <c r="I106" s="1587">
        <f>ROUND('BDI Principal'!D14,2)</f>
      </c>
      <c r="J106" s="1588">
        <f>ROUND((ROUND(H106,2)*I106/100)+ROUND(H106,2),2)</f>
      </c>
      <c r="K106" s="1589"/>
      <c r="L106" s="1590">
        <f>J106-K106</f>
      </c>
      <c r="M106" s="1591">
        <f>ROUND(K106*D106,2)</f>
      </c>
      <c r="N106" s="1592">
        <f>O106-M106</f>
      </c>
      <c r="O106" s="1593">
        <f>ROUND(D106*J106,2)</f>
      </c>
      <c r="P106" s="1594" t="s">
        <v>23</v>
      </c>
    </row>
    <row r="107">
      <c r="A107" s="1595" t="s">
        <v>207</v>
      </c>
      <c r="B107" s="1596" t="s">
        <v>159</v>
      </c>
      <c r="C107" s="1597" t="s">
        <v>68</v>
      </c>
      <c r="D107" s="1598" t="n">
        <v>122.4</v>
      </c>
      <c r="E107" s="1599" t="n">
        <v>10.22</v>
      </c>
      <c r="F107" s="1600" t="n">
        <v>22.88</v>
      </c>
      <c r="G107" s="1601" t="n">
        <v>12.56</v>
      </c>
      <c r="H107" s="1602"/>
      <c r="I107" s="1603">
        <f>ROUND('BDI Principal'!D14,2)</f>
      </c>
      <c r="J107" s="1604">
        <f>ROUND((ROUND(H107,2)*I107/100)+ROUND(H107,2),2)</f>
      </c>
      <c r="K107" s="1605"/>
      <c r="L107" s="1606">
        <f>J107-K107</f>
      </c>
      <c r="M107" s="1607">
        <f>ROUND(K107*D107,2)</f>
      </c>
      <c r="N107" s="1608">
        <f>O107-M107</f>
      </c>
      <c r="O107" s="1609">
        <f>ROUND(D107*J107,2)</f>
      </c>
      <c r="P107" s="1610" t="s">
        <v>23</v>
      </c>
    </row>
    <row r="108">
      <c r="A108" s="1611" t="s">
        <v>208</v>
      </c>
      <c r="B108" s="1612" t="s">
        <v>161</v>
      </c>
      <c r="C108" s="1613" t="s">
        <v>68</v>
      </c>
      <c r="D108" s="1614" t="n">
        <v>70.4</v>
      </c>
      <c r="E108" s="1615" t="n">
        <v>33.65</v>
      </c>
      <c r="F108" s="1616" t="n">
        <v>22.88</v>
      </c>
      <c r="G108" s="1617" t="n">
        <v>41.35</v>
      </c>
      <c r="H108" s="1618"/>
      <c r="I108" s="1619">
        <f>ROUND('BDI Principal'!D14,2)</f>
      </c>
      <c r="J108" s="1620">
        <f>ROUND((ROUND(H108,2)*I108/100)+ROUND(H108,2),2)</f>
      </c>
      <c r="K108" s="1621"/>
      <c r="L108" s="1622">
        <f>J108-K108</f>
      </c>
      <c r="M108" s="1623">
        <f>ROUND(K108*D108,2)</f>
      </c>
      <c r="N108" s="1624">
        <f>O108-M108</f>
      </c>
      <c r="O108" s="1625">
        <f>ROUND(D108*J108,2)</f>
      </c>
      <c r="P108" s="1626" t="s">
        <v>23</v>
      </c>
    </row>
    <row r="109">
      <c r="A109" s="1627" t="s">
        <v>209</v>
      </c>
      <c r="B109" s="1628" t="s">
        <v>165</v>
      </c>
      <c r="C109" s="1629" t="s">
        <v>68</v>
      </c>
      <c r="D109" s="1630" t="n">
        <v>52.0</v>
      </c>
      <c r="E109" s="1631" t="n">
        <v>69.3</v>
      </c>
      <c r="F109" s="1632" t="n">
        <v>22.88</v>
      </c>
      <c r="G109" s="1633" t="n">
        <v>85.16</v>
      </c>
      <c r="H109" s="1634"/>
      <c r="I109" s="1635">
        <f>ROUND('BDI Principal'!D14,2)</f>
      </c>
      <c r="J109" s="1636">
        <f>ROUND((ROUND(H109,2)*I109/100)+ROUND(H109,2),2)</f>
      </c>
      <c r="K109" s="1637"/>
      <c r="L109" s="1638">
        <f>J109-K109</f>
      </c>
      <c r="M109" s="1639">
        <f>ROUND(K109*D109,2)</f>
      </c>
      <c r="N109" s="1640">
        <f>O109-M109</f>
      </c>
      <c r="O109" s="1641">
        <f>ROUND(D109*J109,2)</f>
      </c>
      <c r="P109" s="1642" t="s">
        <v>23</v>
      </c>
    </row>
    <row r="110">
      <c r="A110" s="1643" t="s">
        <v>210</v>
      </c>
      <c r="B110" s="1644" t="s">
        <v>152</v>
      </c>
      <c r="C110" s="1645" t="s">
        <v>59</v>
      </c>
      <c r="D110" s="1646" t="n">
        <v>635.25</v>
      </c>
      <c r="E110" s="1647" t="n">
        <v>190.53</v>
      </c>
      <c r="F110" s="1648" t="n">
        <v>22.88</v>
      </c>
      <c r="G110" s="1649" t="n">
        <v>234.12</v>
      </c>
      <c r="H110" s="1650"/>
      <c r="I110" s="1651">
        <f>ROUND('BDI Principal'!D14,2)</f>
      </c>
      <c r="J110" s="1652">
        <f>ROUND((ROUND(H110,2)*I110/100)+ROUND(H110,2),2)</f>
      </c>
      <c r="K110" s="1653"/>
      <c r="L110" s="1654">
        <f>J110-K110</f>
      </c>
      <c r="M110" s="1655">
        <f>ROUND(K110*D110,2)</f>
      </c>
      <c r="N110" s="1656">
        <f>O110-M110</f>
      </c>
      <c r="O110" s="1657">
        <f>ROUND(D110*J110,2)</f>
      </c>
      <c r="P110" s="1658" t="s">
        <v>23</v>
      </c>
    </row>
    <row r="111">
      <c r="A111" s="1659" t="s">
        <v>211</v>
      </c>
      <c r="B111" s="1660" t="s">
        <v>90</v>
      </c>
      <c r="C111" s="1661" t="s">
        <v>59</v>
      </c>
      <c r="D111" s="1662" t="n">
        <v>339.79</v>
      </c>
      <c r="E111" s="1663" t="n">
        <v>189.08</v>
      </c>
      <c r="F111" s="1664" t="n">
        <v>22.88</v>
      </c>
      <c r="G111" s="1665" t="n">
        <v>232.34</v>
      </c>
      <c r="H111" s="1666"/>
      <c r="I111" s="1667">
        <f>ROUND('BDI Principal'!D14,2)</f>
      </c>
      <c r="J111" s="1668">
        <f>ROUND((ROUND(H111,2)*I111/100)+ROUND(H111,2),2)</f>
      </c>
      <c r="K111" s="1669"/>
      <c r="L111" s="1670">
        <f>J111-K111</f>
      </c>
      <c r="M111" s="1671">
        <f>ROUND(K111*D111,2)</f>
      </c>
      <c r="N111" s="1672">
        <f>O111-M111</f>
      </c>
      <c r="O111" s="1673">
        <f>ROUND(D111*J111,2)</f>
      </c>
      <c r="P111" s="1674" t="s">
        <v>23</v>
      </c>
    </row>
    <row r="112">
      <c r="A112" s="1675" t="s">
        <v>212</v>
      </c>
      <c r="B112" s="1676" t="s">
        <v>213</v>
      </c>
      <c r="C112" s="1677" t="s">
        <v>53</v>
      </c>
      <c r="D112" s="1678" t="n">
        <v>16.0</v>
      </c>
      <c r="E112" s="1679" t="n">
        <v>542.69</v>
      </c>
      <c r="F112" s="1680" t="n">
        <v>22.88</v>
      </c>
      <c r="G112" s="1681" t="n">
        <v>666.86</v>
      </c>
      <c r="H112" s="1682"/>
      <c r="I112" s="1683">
        <f>ROUND('BDI Principal'!D14,2)</f>
      </c>
      <c r="J112" s="1684">
        <f>ROUND((ROUND(H112,2)*I112/100)+ROUND(H112,2),2)</f>
      </c>
      <c r="K112" s="1685"/>
      <c r="L112" s="1686">
        <f>J112-K112</f>
      </c>
      <c r="M112" s="1687">
        <f>ROUND(K112*D112,2)</f>
      </c>
      <c r="N112" s="1688">
        <f>O112-M112</f>
      </c>
      <c r="O112" s="1689">
        <f>ROUND(D112*J112,2)</f>
      </c>
      <c r="P112" s="1690" t="s">
        <v>23</v>
      </c>
    </row>
    <row r="113">
      <c r="A113" s="1691" t="s">
        <v>214</v>
      </c>
      <c r="B113" s="1692" t="s">
        <v>78</v>
      </c>
      <c r="C113" s="1693" t="s">
        <v>59</v>
      </c>
      <c r="D113" s="1694" t="n">
        <v>1236.43</v>
      </c>
      <c r="E113" s="1695" t="n">
        <v>2.52</v>
      </c>
      <c r="F113" s="1696" t="n">
        <v>22.88</v>
      </c>
      <c r="G113" s="1697" t="n">
        <v>3.1</v>
      </c>
      <c r="H113" s="1698"/>
      <c r="I113" s="1699">
        <f>ROUND('BDI Principal'!D14,2)</f>
      </c>
      <c r="J113" s="1700">
        <f>ROUND((ROUND(H113,2)*I113/100)+ROUND(H113,2),2)</f>
      </c>
      <c r="K113" s="1701"/>
      <c r="L113" s="1702">
        <f>J113-K113</f>
      </c>
      <c r="M113" s="1703">
        <f>ROUND(K113*D113,2)</f>
      </c>
      <c r="N113" s="1704">
        <f>O113-M113</f>
      </c>
      <c r="O113" s="1705">
        <f>ROUND(D113*J113,2)</f>
      </c>
      <c r="P113" s="1706" t="s">
        <v>23</v>
      </c>
    </row>
    <row r="114">
      <c r="A114" s="1707" t="s">
        <v>215</v>
      </c>
      <c r="B114" s="1708" t="s">
        <v>216</v>
      </c>
      <c r="C114" s="1709" t="s">
        <v>81</v>
      </c>
      <c r="D114" s="1710" t="n">
        <v>8.41</v>
      </c>
      <c r="E114" s="1711" t="n">
        <v>235.42</v>
      </c>
      <c r="F114" s="1712" t="n">
        <v>22.88</v>
      </c>
      <c r="G114" s="1713" t="n">
        <v>289.28</v>
      </c>
      <c r="H114" s="1714"/>
      <c r="I114" s="1715">
        <f>ROUND('BDI Principal'!D14,2)</f>
      </c>
      <c r="J114" s="1716">
        <f>ROUND((ROUND(H114,2)*I114/100)+ROUND(H114,2),2)</f>
      </c>
      <c r="K114" s="1717"/>
      <c r="L114" s="1718">
        <f>J114-K114</f>
      </c>
      <c r="M114" s="1719">
        <f>ROUND(K114*D114,2)</f>
      </c>
      <c r="N114" s="1720">
        <f>O114-M114</f>
      </c>
      <c r="O114" s="1721">
        <f>ROUND(D114*J114,2)</f>
      </c>
      <c r="P114" s="1722" t="s">
        <v>23</v>
      </c>
    </row>
    <row r="115">
      <c r="A115" s="1723" t="s">
        <v>217</v>
      </c>
      <c r="B115" s="1724" t="s">
        <v>218</v>
      </c>
      <c r="C115" s="1725" t="s">
        <v>59</v>
      </c>
      <c r="D115" s="1726" t="n">
        <v>56.11</v>
      </c>
      <c r="E115" s="1727" t="n">
        <v>154.99</v>
      </c>
      <c r="F115" s="1728" t="n">
        <v>22.88</v>
      </c>
      <c r="G115" s="1729" t="n">
        <v>190.45</v>
      </c>
      <c r="H115" s="1730"/>
      <c r="I115" s="1731">
        <f>ROUND('BDI Principal'!D14,2)</f>
      </c>
      <c r="J115" s="1732">
        <f>ROUND((ROUND(H115,2)*I115/100)+ROUND(H115,2),2)</f>
      </c>
      <c r="K115" s="1733"/>
      <c r="L115" s="1734">
        <f>J115-K115</f>
      </c>
      <c r="M115" s="1735">
        <f>ROUND(K115*D115,2)</f>
      </c>
      <c r="N115" s="1736">
        <f>O115-M115</f>
      </c>
      <c r="O115" s="1737">
        <f>ROUND(D115*J115,2)</f>
      </c>
      <c r="P115" s="1738" t="s">
        <v>23</v>
      </c>
    </row>
    <row r="116">
      <c r="A116" s="1739" t="s">
        <v>219</v>
      </c>
      <c r="B116" s="1740" t="s">
        <v>220</v>
      </c>
      <c r="C116" s="1741" t="s">
        <v>68</v>
      </c>
      <c r="D116" s="1742" t="n">
        <v>140.28</v>
      </c>
      <c r="E116" s="1743" t="n">
        <v>76.68</v>
      </c>
      <c r="F116" s="1744" t="n">
        <v>22.88</v>
      </c>
      <c r="G116" s="1745" t="n">
        <v>94.22</v>
      </c>
      <c r="H116" s="1746"/>
      <c r="I116" s="1747">
        <f>ROUND('BDI Principal'!D14,2)</f>
      </c>
      <c r="J116" s="1748">
        <f>ROUND((ROUND(H116,2)*I116/100)+ROUND(H116,2),2)</f>
      </c>
      <c r="K116" s="1749"/>
      <c r="L116" s="1750">
        <f>J116-K116</f>
      </c>
      <c r="M116" s="1751">
        <f>ROUND(K116*D116,2)</f>
      </c>
      <c r="N116" s="1752">
        <f>O116-M116</f>
      </c>
      <c r="O116" s="1753">
        <f>ROUND(D116*J116,2)</f>
      </c>
      <c r="P116" s="1754" t="s">
        <v>23</v>
      </c>
    </row>
    <row r="117">
      <c r="A117" s="1755" t="s">
        <v>221</v>
      </c>
      <c r="B117" s="1756" t="s">
        <v>163</v>
      </c>
      <c r="C117" s="1757" t="s">
        <v>53</v>
      </c>
      <c r="D117" s="1758" t="n">
        <v>22.0</v>
      </c>
      <c r="E117" s="1759" t="n">
        <v>47.67</v>
      </c>
      <c r="F117" s="1760" t="n">
        <v>22.88</v>
      </c>
      <c r="G117" s="1761" t="n">
        <v>58.58</v>
      </c>
      <c r="H117" s="1762"/>
      <c r="I117" s="1763">
        <f>ROUND('BDI Principal'!D14,2)</f>
      </c>
      <c r="J117" s="1764">
        <f>ROUND((ROUND(H117,2)*I117/100)+ROUND(H117,2),2)</f>
      </c>
      <c r="K117" s="1765"/>
      <c r="L117" s="1766">
        <f>J117-K117</f>
      </c>
      <c r="M117" s="1767">
        <f>ROUND(K117*D117,2)</f>
      </c>
      <c r="N117" s="1768">
        <f>O117-M117</f>
      </c>
      <c r="O117" s="1769">
        <f>ROUND(D117*J117,2)</f>
      </c>
      <c r="P117" s="1770" t="s">
        <v>23</v>
      </c>
    </row>
    <row r="118">
      <c r="A118" s="1771" t="s">
        <v>222</v>
      </c>
      <c r="B118" s="1772" t="s">
        <v>223</v>
      </c>
      <c r="C118" s="1773" t="s">
        <v>53</v>
      </c>
      <c r="D118" s="1774" t="n">
        <v>6.0</v>
      </c>
      <c r="E118" s="1775" t="n">
        <v>180.53</v>
      </c>
      <c r="F118" s="1776" t="n">
        <v>22.88</v>
      </c>
      <c r="G118" s="1777" t="n">
        <v>221.84</v>
      </c>
      <c r="H118" s="1778"/>
      <c r="I118" s="1779">
        <f>ROUND('BDI Principal'!D14,2)</f>
      </c>
      <c r="J118" s="1780">
        <f>ROUND((ROUND(H118,2)*I118/100)+ROUND(H118,2),2)</f>
      </c>
      <c r="K118" s="1781"/>
      <c r="L118" s="1782">
        <f>J118-K118</f>
      </c>
      <c r="M118" s="1783">
        <f>ROUND(K118*D118,2)</f>
      </c>
      <c r="N118" s="1784">
        <f>O118-M118</f>
      </c>
      <c r="O118" s="1785">
        <f>ROUND(D118*J118,2)</f>
      </c>
      <c r="P118" s="1786" t="s">
        <v>23</v>
      </c>
    </row>
    <row r="119">
      <c r="A119" s="1787" t="s">
        <v>224</v>
      </c>
      <c r="B119" s="1788" t="s">
        <v>225</v>
      </c>
      <c r="C119" s="1789" t="s">
        <v>53</v>
      </c>
      <c r="D119" s="1790" t="n">
        <v>12.0</v>
      </c>
      <c r="E119" s="1791" t="n">
        <v>69.99</v>
      </c>
      <c r="F119" s="1792" t="n">
        <v>22.88</v>
      </c>
      <c r="G119" s="1793" t="n">
        <v>86.0</v>
      </c>
      <c r="H119" s="1794"/>
      <c r="I119" s="1795">
        <f>ROUND('BDI Principal'!D14,2)</f>
      </c>
      <c r="J119" s="1796">
        <f>ROUND((ROUND(H119,2)*I119/100)+ROUND(H119,2),2)</f>
      </c>
      <c r="K119" s="1797"/>
      <c r="L119" s="1798">
        <f>J119-K119</f>
      </c>
      <c r="M119" s="1799">
        <f>ROUND(K119*D119,2)</f>
      </c>
      <c r="N119" s="1800">
        <f>O119-M119</f>
      </c>
      <c r="O119" s="1801">
        <f>ROUND(D119*J119,2)</f>
      </c>
      <c r="P119" s="1802" t="s">
        <v>23</v>
      </c>
    </row>
    <row r="120">
      <c r="A120" s="1803" t="s">
        <v>226</v>
      </c>
      <c r="B120" s="1804" t="s">
        <v>167</v>
      </c>
      <c r="C120" s="1805" t="s">
        <v>53</v>
      </c>
      <c r="D120" s="1806" t="n">
        <v>8.0</v>
      </c>
      <c r="E120" s="1807" t="n">
        <v>131.75</v>
      </c>
      <c r="F120" s="1808" t="n">
        <v>22.88</v>
      </c>
      <c r="G120" s="1809" t="n">
        <v>161.89</v>
      </c>
      <c r="H120" s="1810"/>
      <c r="I120" s="1811">
        <f>ROUND('BDI Principal'!D14,2)</f>
      </c>
      <c r="J120" s="1812">
        <f>ROUND((ROUND(H120,2)*I120/100)+ROUND(H120,2),2)</f>
      </c>
      <c r="K120" s="1813"/>
      <c r="L120" s="1814">
        <f>J120-K120</f>
      </c>
      <c r="M120" s="1815">
        <f>ROUND(K120*D120,2)</f>
      </c>
      <c r="N120" s="1816">
        <f>O120-M120</f>
      </c>
      <c r="O120" s="1817">
        <f>ROUND(D120*J120,2)</f>
      </c>
      <c r="P120" s="1818" t="s">
        <v>23</v>
      </c>
    </row>
    <row r="121">
      <c r="A121" s="1819" t="s">
        <v>227</v>
      </c>
      <c r="B121" s="1820" t="s">
        <v>80</v>
      </c>
      <c r="C121" s="1821" t="s">
        <v>81</v>
      </c>
      <c r="D121" s="1822" t="n">
        <v>377.87</v>
      </c>
      <c r="E121" s="1823" t="n">
        <v>18.55</v>
      </c>
      <c r="F121" s="1824" t="n">
        <v>22.88</v>
      </c>
      <c r="G121" s="1825" t="n">
        <v>22.79</v>
      </c>
      <c r="H121" s="1826"/>
      <c r="I121" s="1827">
        <f>ROUND('BDI Principal'!D14,2)</f>
      </c>
      <c r="J121" s="1828">
        <f>ROUND((ROUND(H121,2)*I121/100)+ROUND(H121,2),2)</f>
      </c>
      <c r="K121" s="1829"/>
      <c r="L121" s="1830">
        <f>J121-K121</f>
      </c>
      <c r="M121" s="1831">
        <f>ROUND(K121*D121,2)</f>
      </c>
      <c r="N121" s="1832">
        <f>O121-M121</f>
      </c>
      <c r="O121" s="1833">
        <f>ROUND(D121*J121,2)</f>
      </c>
      <c r="P121" s="1834" t="s">
        <v>23</v>
      </c>
    </row>
    <row r="122">
      <c r="A122" s="1835" t="s">
        <v>228</v>
      </c>
      <c r="B122" s="1836" t="s">
        <v>127</v>
      </c>
      <c r="C122" s="1837" t="s">
        <v>59</v>
      </c>
      <c r="D122" s="1838" t="n">
        <v>1236.43</v>
      </c>
      <c r="E122" s="1839" t="n">
        <v>26.79</v>
      </c>
      <c r="F122" s="1840" t="n">
        <v>22.88</v>
      </c>
      <c r="G122" s="1841" t="n">
        <v>32.92</v>
      </c>
      <c r="H122" s="1842"/>
      <c r="I122" s="1843">
        <f>ROUND('BDI Principal'!D14,2)</f>
      </c>
      <c r="J122" s="1844">
        <f>ROUND((ROUND(H122,2)*I122/100)+ROUND(H122,2),2)</f>
      </c>
      <c r="K122" s="1845"/>
      <c r="L122" s="1846">
        <f>J122-K122</f>
      </c>
      <c r="M122" s="1847">
        <f>ROUND(K122*D122,2)</f>
      </c>
      <c r="N122" s="1848">
        <f>O122-M122</f>
      </c>
      <c r="O122" s="1849">
        <f>ROUND(D122*J122,2)</f>
      </c>
      <c r="P122" s="1850" t="s">
        <v>23</v>
      </c>
    </row>
    <row r="123">
      <c r="A123" s="1851" t="s">
        <v>229</v>
      </c>
      <c r="B123" s="1852" t="s">
        <v>129</v>
      </c>
      <c r="C123" s="1853" t="s">
        <v>59</v>
      </c>
      <c r="D123" s="1854" t="n">
        <v>1236.43</v>
      </c>
      <c r="E123" s="1855" t="n">
        <v>40.91</v>
      </c>
      <c r="F123" s="1856" t="n">
        <v>22.88</v>
      </c>
      <c r="G123" s="1857" t="n">
        <v>50.27</v>
      </c>
      <c r="H123" s="1858"/>
      <c r="I123" s="1859">
        <f>ROUND('BDI Principal'!D14,2)</f>
      </c>
      <c r="J123" s="1860">
        <f>ROUND((ROUND(H123,2)*I123/100)+ROUND(H123,2),2)</f>
      </c>
      <c r="K123" s="1861"/>
      <c r="L123" s="1862">
        <f>J123-K123</f>
      </c>
      <c r="M123" s="1863">
        <f>ROUND(K123*D123,2)</f>
      </c>
      <c r="N123" s="1864">
        <f>O123-M123</f>
      </c>
      <c r="O123" s="1865">
        <f>ROUND(D123*J123,2)</f>
      </c>
      <c r="P123" s="1866" t="s">
        <v>23</v>
      </c>
    </row>
    <row r="124">
      <c r="A124" s="1867" t="s">
        <v>230</v>
      </c>
      <c r="B124" s="1868" t="s">
        <v>231</v>
      </c>
      <c r="C124" s="1869"/>
      <c r="D124" s="1870"/>
      <c r="E124" s="1871"/>
      <c r="F124" s="1872"/>
      <c r="G124" s="1873"/>
      <c r="H124" s="1874"/>
      <c r="I124" s="1875"/>
      <c r="J124" s="1876"/>
      <c r="K124" s="1877"/>
      <c r="L124" s="1878"/>
      <c r="M124" s="1879"/>
      <c r="N124" s="1880"/>
      <c r="O124" s="3126">
        <f>O125+O134+O158</f>
      </c>
      <c r="P124" s="1882" t="s">
        <v>40</v>
      </c>
    </row>
    <row r="125">
      <c r="A125" s="1883" t="s">
        <v>232</v>
      </c>
      <c r="B125" s="1884" t="s">
        <v>42</v>
      </c>
      <c r="C125" s="1885"/>
      <c r="D125" s="1886"/>
      <c r="E125" s="1887"/>
      <c r="F125" s="1888"/>
      <c r="G125" s="1889"/>
      <c r="H125" s="1890"/>
      <c r="I125" s="1891"/>
      <c r="J125" s="1892"/>
      <c r="K125" s="1893"/>
      <c r="L125" s="1894"/>
      <c r="M125" s="1895">
        <f>SUM(M126:M133)</f>
      </c>
      <c r="N125" s="1896">
        <f>SUM(N126:N133)</f>
      </c>
      <c r="O125" s="1897">
        <f>SUM(O126:O133)</f>
      </c>
      <c r="P125" s="1898" t="s">
        <v>40</v>
      </c>
    </row>
    <row r="126">
      <c r="A126" s="1899" t="s">
        <v>233</v>
      </c>
      <c r="B126" s="1900" t="s">
        <v>44</v>
      </c>
      <c r="C126" s="1901" t="s">
        <v>45</v>
      </c>
      <c r="D126" s="1902" t="n">
        <v>176.0</v>
      </c>
      <c r="E126" s="1903" t="n">
        <v>147.07</v>
      </c>
      <c r="F126" s="1904" t="n">
        <v>22.88</v>
      </c>
      <c r="G126" s="1905" t="n">
        <v>180.72</v>
      </c>
      <c r="H126" s="1906"/>
      <c r="I126" s="1907">
        <f>ROUND('BDI Principal'!D14,2)</f>
      </c>
      <c r="J126" s="1908">
        <f>ROUND((ROUND(H126,2)*I126/100)+ROUND(H126,2),2)</f>
      </c>
      <c r="K126" s="1909"/>
      <c r="L126" s="1910">
        <f>J126-K126</f>
      </c>
      <c r="M126" s="1911">
        <f>ROUND(K126*D126,2)</f>
      </c>
      <c r="N126" s="1912">
        <f>O126-M126</f>
      </c>
      <c r="O126" s="1913">
        <f>ROUND(D126*J126,2)</f>
      </c>
      <c r="P126" s="1914" t="s">
        <v>23</v>
      </c>
    </row>
    <row r="127">
      <c r="A127" s="1915" t="s">
        <v>234</v>
      </c>
      <c r="B127" s="1916" t="s">
        <v>235</v>
      </c>
      <c r="C127" s="1917" t="s">
        <v>45</v>
      </c>
      <c r="D127" s="1918" t="n">
        <v>176.0</v>
      </c>
      <c r="E127" s="1919" t="n">
        <v>50.85</v>
      </c>
      <c r="F127" s="1920" t="n">
        <v>22.88</v>
      </c>
      <c r="G127" s="1921" t="n">
        <v>62.48</v>
      </c>
      <c r="H127" s="1922"/>
      <c r="I127" s="1923">
        <f>ROUND('BDI Principal'!D14,2)</f>
      </c>
      <c r="J127" s="1924">
        <f>ROUND((ROUND(H127,2)*I127/100)+ROUND(H127,2),2)</f>
      </c>
      <c r="K127" s="1925"/>
      <c r="L127" s="1926">
        <f>J127-K127</f>
      </c>
      <c r="M127" s="1927">
        <f>ROUND(K127*D127,2)</f>
      </c>
      <c r="N127" s="1928">
        <f>O127-M127</f>
      </c>
      <c r="O127" s="1929">
        <f>ROUND(D127*J127,2)</f>
      </c>
      <c r="P127" s="1930" t="s">
        <v>23</v>
      </c>
    </row>
    <row r="128">
      <c r="A128" s="1931" t="s">
        <v>236</v>
      </c>
      <c r="B128" s="1932" t="s">
        <v>47</v>
      </c>
      <c r="C128" s="1933" t="s">
        <v>48</v>
      </c>
      <c r="D128" s="1934" t="n">
        <v>4.0</v>
      </c>
      <c r="E128" s="1935" t="n">
        <v>6687.35</v>
      </c>
      <c r="F128" s="1936" t="n">
        <v>22.88</v>
      </c>
      <c r="G128" s="1937" t="n">
        <v>8217.42</v>
      </c>
      <c r="H128" s="1938"/>
      <c r="I128" s="1939">
        <f>ROUND('BDI Principal'!D14,2)</f>
      </c>
      <c r="J128" s="1940">
        <f>ROUND((ROUND(H128,2)*I128/100)+ROUND(H128,2),2)</f>
      </c>
      <c r="K128" s="1941"/>
      <c r="L128" s="1942">
        <f>J128-K128</f>
      </c>
      <c r="M128" s="1943">
        <f>ROUND(K128*D128,2)</f>
      </c>
      <c r="N128" s="1944">
        <f>O128-M128</f>
      </c>
      <c r="O128" s="1945">
        <f>ROUND(D128*J128,2)</f>
      </c>
      <c r="P128" s="1946" t="s">
        <v>23</v>
      </c>
    </row>
    <row r="129">
      <c r="A129" s="1947" t="s">
        <v>237</v>
      </c>
      <c r="B129" s="1948" t="s">
        <v>50</v>
      </c>
      <c r="C129" s="1949" t="s">
        <v>48</v>
      </c>
      <c r="D129" s="1950" t="n">
        <v>4.0</v>
      </c>
      <c r="E129" s="1951" t="n">
        <v>847.5</v>
      </c>
      <c r="F129" s="1952" t="n">
        <v>22.88</v>
      </c>
      <c r="G129" s="1953" t="n">
        <v>1041.41</v>
      </c>
      <c r="H129" s="1954"/>
      <c r="I129" s="1955">
        <f>ROUND('BDI Principal'!D14,2)</f>
      </c>
      <c r="J129" s="1956">
        <f>ROUND((ROUND(H129,2)*I129/100)+ROUND(H129,2),2)</f>
      </c>
      <c r="K129" s="1957"/>
      <c r="L129" s="1958">
        <f>J129-K129</f>
      </c>
      <c r="M129" s="1959">
        <f>ROUND(K129*D129,2)</f>
      </c>
      <c r="N129" s="1960">
        <f>O129-M129</f>
      </c>
      <c r="O129" s="1961">
        <f>ROUND(D129*J129,2)</f>
      </c>
      <c r="P129" s="1962" t="s">
        <v>23</v>
      </c>
    </row>
    <row r="130">
      <c r="A130" s="1963" t="s">
        <v>238</v>
      </c>
      <c r="B130" s="1964" t="s">
        <v>52</v>
      </c>
      <c r="C130" s="1965" t="s">
        <v>53</v>
      </c>
      <c r="D130" s="1966" t="n">
        <v>2.0</v>
      </c>
      <c r="E130" s="1967" t="n">
        <v>147.24</v>
      </c>
      <c r="F130" s="1968" t="n">
        <v>22.88</v>
      </c>
      <c r="G130" s="1969" t="n">
        <v>180.93</v>
      </c>
      <c r="H130" s="1970"/>
      <c r="I130" s="1971">
        <f>ROUND('BDI Principal'!D14,2)</f>
      </c>
      <c r="J130" s="1972">
        <f>ROUND((ROUND(H130,2)*I130/100)+ROUND(H130,2),2)</f>
      </c>
      <c r="K130" s="1973"/>
      <c r="L130" s="1974">
        <f>J130-K130</f>
      </c>
      <c r="M130" s="1975">
        <f>ROUND(K130*D130,2)</f>
      </c>
      <c r="N130" s="1976">
        <f>O130-M130</f>
      </c>
      <c r="O130" s="1977">
        <f>ROUND(D130*J130,2)</f>
      </c>
      <c r="P130" s="1978" t="s">
        <v>23</v>
      </c>
    </row>
    <row r="131">
      <c r="A131" s="1979" t="s">
        <v>239</v>
      </c>
      <c r="B131" s="1980" t="s">
        <v>55</v>
      </c>
      <c r="C131" s="1981" t="s">
        <v>56</v>
      </c>
      <c r="D131" s="1982" t="n">
        <v>120.0</v>
      </c>
      <c r="E131" s="1983" t="n">
        <v>3.03</v>
      </c>
      <c r="F131" s="1984" t="n">
        <v>22.88</v>
      </c>
      <c r="G131" s="1985" t="n">
        <v>3.72</v>
      </c>
      <c r="H131" s="1986"/>
      <c r="I131" s="1987">
        <f>ROUND('BDI Principal'!D14,2)</f>
      </c>
      <c r="J131" s="1988">
        <f>ROUND((ROUND(H131,2)*I131/100)+ROUND(H131,2),2)</f>
      </c>
      <c r="K131" s="1989"/>
      <c r="L131" s="1990">
        <f>J131-K131</f>
      </c>
      <c r="M131" s="1991">
        <f>ROUND(K131*D131,2)</f>
      </c>
      <c r="N131" s="1992">
        <f>O131-M131</f>
      </c>
      <c r="O131" s="1993">
        <f>ROUND(D131*J131,2)</f>
      </c>
      <c r="P131" s="1994" t="s">
        <v>23</v>
      </c>
    </row>
    <row r="132">
      <c r="A132" s="1995" t="s">
        <v>240</v>
      </c>
      <c r="B132" s="1996" t="s">
        <v>58</v>
      </c>
      <c r="C132" s="1997" t="s">
        <v>59</v>
      </c>
      <c r="D132" s="1998" t="n">
        <v>5.0</v>
      </c>
      <c r="E132" s="1999" t="n">
        <v>468.21</v>
      </c>
      <c r="F132" s="2000" t="n">
        <v>22.88</v>
      </c>
      <c r="G132" s="2001" t="n">
        <v>575.34</v>
      </c>
      <c r="H132" s="2002"/>
      <c r="I132" s="2003">
        <f>ROUND('BDI Principal'!D14,2)</f>
      </c>
      <c r="J132" s="2004">
        <f>ROUND((ROUND(H132,2)*I132/100)+ROUND(H132,2),2)</f>
      </c>
      <c r="K132" s="2005"/>
      <c r="L132" s="2006">
        <f>J132-K132</f>
      </c>
      <c r="M132" s="2007">
        <f>ROUND(K132*D132,2)</f>
      </c>
      <c r="N132" s="2008">
        <f>O132-M132</f>
      </c>
      <c r="O132" s="2009">
        <f>ROUND(D132*J132,2)</f>
      </c>
      <c r="P132" s="2010" t="s">
        <v>23</v>
      </c>
    </row>
    <row r="133">
      <c r="A133" s="2011" t="s">
        <v>241</v>
      </c>
      <c r="B133" s="2012" t="s">
        <v>61</v>
      </c>
      <c r="C133" s="2013" t="s">
        <v>53</v>
      </c>
      <c r="D133" s="2014" t="n">
        <v>2.0</v>
      </c>
      <c r="E133" s="2015" t="n">
        <v>1206.01</v>
      </c>
      <c r="F133" s="2016" t="n">
        <v>22.88</v>
      </c>
      <c r="G133" s="2017" t="n">
        <v>1481.95</v>
      </c>
      <c r="H133" s="2018"/>
      <c r="I133" s="2019">
        <f>ROUND('BDI Principal'!D14,2)</f>
      </c>
      <c r="J133" s="2020">
        <f>ROUND((ROUND(H133,2)*I133/100)+ROUND(H133,2),2)</f>
      </c>
      <c r="K133" s="2021"/>
      <c r="L133" s="2022">
        <f>J133-K133</f>
      </c>
      <c r="M133" s="2023">
        <f>ROUND(K133*D133,2)</f>
      </c>
      <c r="N133" s="2024">
        <f>O133-M133</f>
      </c>
      <c r="O133" s="2025">
        <f>ROUND(D133*J133,2)</f>
      </c>
      <c r="P133" s="2026" t="s">
        <v>23</v>
      </c>
    </row>
    <row r="134">
      <c r="A134" s="2027" t="s">
        <v>242</v>
      </c>
      <c r="B134" s="2028" t="s">
        <v>243</v>
      </c>
      <c r="C134" s="2029"/>
      <c r="D134" s="2030"/>
      <c r="E134" s="2031"/>
      <c r="F134" s="2032"/>
      <c r="G134" s="2033"/>
      <c r="H134" s="2034"/>
      <c r="I134" s="2035"/>
      <c r="J134" s="2036"/>
      <c r="K134" s="2037"/>
      <c r="L134" s="2038"/>
      <c r="M134" s="2039"/>
      <c r="N134" s="2040"/>
      <c r="O134" s="3126">
        <f>O135</f>
      </c>
      <c r="P134" s="2042" t="s">
        <v>40</v>
      </c>
    </row>
    <row r="135">
      <c r="A135" s="2043" t="s">
        <v>244</v>
      </c>
      <c r="B135" s="2044" t="s">
        <v>65</v>
      </c>
      <c r="C135" s="2045"/>
      <c r="D135" s="2046"/>
      <c r="E135" s="2047"/>
      <c r="F135" s="2048"/>
      <c r="G135" s="2049"/>
      <c r="H135" s="2050"/>
      <c r="I135" s="2051"/>
      <c r="J135" s="2052"/>
      <c r="K135" s="2053"/>
      <c r="L135" s="2054"/>
      <c r="M135" s="2055">
        <f>SUM(M136:M157)</f>
      </c>
      <c r="N135" s="2056">
        <f>SUM(N136:N157)</f>
      </c>
      <c r="O135" s="2057">
        <f>SUM(O136:O157)</f>
      </c>
      <c r="P135" s="2058" t="s">
        <v>40</v>
      </c>
    </row>
    <row r="136">
      <c r="A136" s="2059" t="s">
        <v>245</v>
      </c>
      <c r="B136" s="2060" t="s">
        <v>86</v>
      </c>
      <c r="C136" s="2061" t="s">
        <v>59</v>
      </c>
      <c r="D136" s="2062" t="n">
        <v>1271.0</v>
      </c>
      <c r="E136" s="2063" t="n">
        <v>198.23</v>
      </c>
      <c r="F136" s="2064" t="n">
        <v>22.88</v>
      </c>
      <c r="G136" s="2065" t="n">
        <v>243.59</v>
      </c>
      <c r="H136" s="2066"/>
      <c r="I136" s="2067">
        <f>ROUND('BDI Principal'!D14,2)</f>
      </c>
      <c r="J136" s="2068">
        <f>ROUND((ROUND(H136,2)*I136/100)+ROUND(H136,2),2)</f>
      </c>
      <c r="K136" s="2069"/>
      <c r="L136" s="2070">
        <f>J136-K136</f>
      </c>
      <c r="M136" s="2071">
        <f>ROUND(K136*D136,2)</f>
      </c>
      <c r="N136" s="2072">
        <f>O136-M136</f>
      </c>
      <c r="O136" s="2073">
        <f>ROUND(D136*J136,2)</f>
      </c>
      <c r="P136" s="2074" t="s">
        <v>23</v>
      </c>
    </row>
    <row r="137">
      <c r="A137" s="2075" t="s">
        <v>246</v>
      </c>
      <c r="B137" s="2076" t="s">
        <v>157</v>
      </c>
      <c r="C137" s="2077" t="s">
        <v>68</v>
      </c>
      <c r="D137" s="2078" t="n">
        <v>90.0</v>
      </c>
      <c r="E137" s="2079" t="n">
        <v>160.09</v>
      </c>
      <c r="F137" s="2080" t="n">
        <v>22.88</v>
      </c>
      <c r="G137" s="2081" t="n">
        <v>196.72</v>
      </c>
      <c r="H137" s="2082"/>
      <c r="I137" s="2083">
        <f>ROUND('BDI Principal'!D14,2)</f>
      </c>
      <c r="J137" s="2084">
        <f>ROUND((ROUND(H137,2)*I137/100)+ROUND(H137,2),2)</f>
      </c>
      <c r="K137" s="2085"/>
      <c r="L137" s="2086">
        <f>J137-K137</f>
      </c>
      <c r="M137" s="2087">
        <f>ROUND(K137*D137,2)</f>
      </c>
      <c r="N137" s="2088">
        <f>O137-M137</f>
      </c>
      <c r="O137" s="2089">
        <f>ROUND(D137*J137,2)</f>
      </c>
      <c r="P137" s="2090" t="s">
        <v>23</v>
      </c>
    </row>
    <row r="138">
      <c r="A138" s="2091" t="s">
        <v>247</v>
      </c>
      <c r="B138" s="2092" t="s">
        <v>159</v>
      </c>
      <c r="C138" s="2093" t="s">
        <v>68</v>
      </c>
      <c r="D138" s="2094" t="n">
        <v>160.0</v>
      </c>
      <c r="E138" s="2095" t="n">
        <v>10.22</v>
      </c>
      <c r="F138" s="2096" t="n">
        <v>22.88</v>
      </c>
      <c r="G138" s="2097" t="n">
        <v>12.56</v>
      </c>
      <c r="H138" s="2098"/>
      <c r="I138" s="2099">
        <f>ROUND('BDI Principal'!D14,2)</f>
      </c>
      <c r="J138" s="2100">
        <f>ROUND((ROUND(H138,2)*I138/100)+ROUND(H138,2),2)</f>
      </c>
      <c r="K138" s="2101"/>
      <c r="L138" s="2102">
        <f>J138-K138</f>
      </c>
      <c r="M138" s="2103">
        <f>ROUND(K138*D138,2)</f>
      </c>
      <c r="N138" s="2104">
        <f>O138-M138</f>
      </c>
      <c r="O138" s="2105">
        <f>ROUND(D138*J138,2)</f>
      </c>
      <c r="P138" s="2106" t="s">
        <v>23</v>
      </c>
    </row>
    <row r="139">
      <c r="A139" s="2107" t="s">
        <v>248</v>
      </c>
      <c r="B139" s="2108" t="s">
        <v>161</v>
      </c>
      <c r="C139" s="2109" t="s">
        <v>68</v>
      </c>
      <c r="D139" s="2110" t="n">
        <v>120.0</v>
      </c>
      <c r="E139" s="2111" t="n">
        <v>33.65</v>
      </c>
      <c r="F139" s="2112" t="n">
        <v>22.88</v>
      </c>
      <c r="G139" s="2113" t="n">
        <v>41.35</v>
      </c>
      <c r="H139" s="2114"/>
      <c r="I139" s="2115">
        <f>ROUND('BDI Principal'!D14,2)</f>
      </c>
      <c r="J139" s="2116">
        <f>ROUND((ROUND(H139,2)*I139/100)+ROUND(H139,2),2)</f>
      </c>
      <c r="K139" s="2117"/>
      <c r="L139" s="2118">
        <f>J139-K139</f>
      </c>
      <c r="M139" s="2119">
        <f>ROUND(K139*D139,2)</f>
      </c>
      <c r="N139" s="2120">
        <f>O139-M139</f>
      </c>
      <c r="O139" s="2121">
        <f>ROUND(D139*J139,2)</f>
      </c>
      <c r="P139" s="2122" t="s">
        <v>23</v>
      </c>
    </row>
    <row r="140">
      <c r="A140" s="2123" t="s">
        <v>249</v>
      </c>
      <c r="B140" s="2124" t="s">
        <v>163</v>
      </c>
      <c r="C140" s="2125" t="s">
        <v>53</v>
      </c>
      <c r="D140" s="2126" t="n">
        <v>24.0</v>
      </c>
      <c r="E140" s="2127" t="n">
        <v>47.67</v>
      </c>
      <c r="F140" s="2128" t="n">
        <v>22.88</v>
      </c>
      <c r="G140" s="2129" t="n">
        <v>58.58</v>
      </c>
      <c r="H140" s="2130"/>
      <c r="I140" s="2131">
        <f>ROUND('BDI Principal'!D14,2)</f>
      </c>
      <c r="J140" s="2132">
        <f>ROUND((ROUND(H140,2)*I140/100)+ROUND(H140,2),2)</f>
      </c>
      <c r="K140" s="2133"/>
      <c r="L140" s="2134">
        <f>J140-K140</f>
      </c>
      <c r="M140" s="2135">
        <f>ROUND(K140*D140,2)</f>
      </c>
      <c r="N140" s="2136">
        <f>O140-M140</f>
      </c>
      <c r="O140" s="2137">
        <f>ROUND(D140*J140,2)</f>
      </c>
      <c r="P140" s="2138" t="s">
        <v>23</v>
      </c>
    </row>
    <row r="141">
      <c r="A141" s="2139" t="s">
        <v>250</v>
      </c>
      <c r="B141" s="2140" t="s">
        <v>165</v>
      </c>
      <c r="C141" s="2141" t="s">
        <v>68</v>
      </c>
      <c r="D141" s="2142" t="n">
        <v>40.0</v>
      </c>
      <c r="E141" s="2143" t="n">
        <v>69.3</v>
      </c>
      <c r="F141" s="2144" t="n">
        <v>22.88</v>
      </c>
      <c r="G141" s="2145" t="n">
        <v>85.16</v>
      </c>
      <c r="H141" s="2146"/>
      <c r="I141" s="2147">
        <f>ROUND('BDI Principal'!D14,2)</f>
      </c>
      <c r="J141" s="2148">
        <f>ROUND((ROUND(H141,2)*I141/100)+ROUND(H141,2),2)</f>
      </c>
      <c r="K141" s="2149"/>
      <c r="L141" s="2150">
        <f>J141-K141</f>
      </c>
      <c r="M141" s="2151">
        <f>ROUND(K141*D141,2)</f>
      </c>
      <c r="N141" s="2152">
        <f>O141-M141</f>
      </c>
      <c r="O141" s="2153">
        <f>ROUND(D141*J141,2)</f>
      </c>
      <c r="P141" s="2154" t="s">
        <v>23</v>
      </c>
    </row>
    <row r="142">
      <c r="A142" s="2155" t="s">
        <v>251</v>
      </c>
      <c r="B142" s="2156" t="s">
        <v>167</v>
      </c>
      <c r="C142" s="2157" t="s">
        <v>53</v>
      </c>
      <c r="D142" s="2158" t="n">
        <v>8.0</v>
      </c>
      <c r="E142" s="2159" t="n">
        <v>131.75</v>
      </c>
      <c r="F142" s="2160" t="n">
        <v>22.88</v>
      </c>
      <c r="G142" s="2161" t="n">
        <v>161.89</v>
      </c>
      <c r="H142" s="2162"/>
      <c r="I142" s="2163">
        <f>ROUND('BDI Principal'!D14,2)</f>
      </c>
      <c r="J142" s="2164">
        <f>ROUND((ROUND(H142,2)*I142/100)+ROUND(H142,2),2)</f>
      </c>
      <c r="K142" s="2165"/>
      <c r="L142" s="2166">
        <f>J142-K142</f>
      </c>
      <c r="M142" s="2167">
        <f>ROUND(K142*D142,2)</f>
      </c>
      <c r="N142" s="2168">
        <f>O142-M142</f>
      </c>
      <c r="O142" s="2169">
        <f>ROUND(D142*J142,2)</f>
      </c>
      <c r="P142" s="2170" t="s">
        <v>23</v>
      </c>
    </row>
    <row r="143">
      <c r="A143" s="2171" t="s">
        <v>252</v>
      </c>
      <c r="B143" s="2172" t="s">
        <v>90</v>
      </c>
      <c r="C143" s="2173" t="s">
        <v>59</v>
      </c>
      <c r="D143" s="2174" t="n">
        <v>1271.0</v>
      </c>
      <c r="E143" s="2175" t="n">
        <v>189.08</v>
      </c>
      <c r="F143" s="2176" t="n">
        <v>22.88</v>
      </c>
      <c r="G143" s="2177" t="n">
        <v>232.34</v>
      </c>
      <c r="H143" s="2178"/>
      <c r="I143" s="2179">
        <f>ROUND('BDI Principal'!D14,2)</f>
      </c>
      <c r="J143" s="2180">
        <f>ROUND((ROUND(H143,2)*I143/100)+ROUND(H143,2),2)</f>
      </c>
      <c r="K143" s="2181"/>
      <c r="L143" s="2182">
        <f>J143-K143</f>
      </c>
      <c r="M143" s="2183">
        <f>ROUND(K143*D143,2)</f>
      </c>
      <c r="N143" s="2184">
        <f>O143-M143</f>
      </c>
      <c r="O143" s="2185">
        <f>ROUND(D143*J143,2)</f>
      </c>
      <c r="P143" s="2186" t="s">
        <v>23</v>
      </c>
    </row>
    <row r="144">
      <c r="A144" s="2187" t="s">
        <v>253</v>
      </c>
      <c r="B144" s="2188" t="s">
        <v>74</v>
      </c>
      <c r="C144" s="2189" t="s">
        <v>68</v>
      </c>
      <c r="D144" s="2190" t="n">
        <v>240.0</v>
      </c>
      <c r="E144" s="2191" t="n">
        <v>55.73</v>
      </c>
      <c r="F144" s="2192" t="n">
        <v>22.88</v>
      </c>
      <c r="G144" s="2193" t="n">
        <v>68.48</v>
      </c>
      <c r="H144" s="2194"/>
      <c r="I144" s="2195">
        <f>ROUND('BDI Principal'!D14,2)</f>
      </c>
      <c r="J144" s="2196">
        <f>ROUND((ROUND(H144,2)*I144/100)+ROUND(H144,2),2)</f>
      </c>
      <c r="K144" s="2197"/>
      <c r="L144" s="2198">
        <f>J144-K144</f>
      </c>
      <c r="M144" s="2199">
        <f>ROUND(K144*D144,2)</f>
      </c>
      <c r="N144" s="2200">
        <f>O144-M144</f>
      </c>
      <c r="O144" s="2201">
        <f>ROUND(D144*J144,2)</f>
      </c>
      <c r="P144" s="2202" t="s">
        <v>23</v>
      </c>
    </row>
    <row r="145">
      <c r="A145" s="2203" t="s">
        <v>254</v>
      </c>
      <c r="B145" s="2204" t="s">
        <v>72</v>
      </c>
      <c r="C145" s="2205" t="s">
        <v>68</v>
      </c>
      <c r="D145" s="2206" t="n">
        <v>240.0</v>
      </c>
      <c r="E145" s="2207" t="n">
        <v>42.43</v>
      </c>
      <c r="F145" s="2208" t="n">
        <v>22.88</v>
      </c>
      <c r="G145" s="2209" t="n">
        <v>52.14</v>
      </c>
      <c r="H145" s="2210"/>
      <c r="I145" s="2211">
        <f>ROUND('BDI Principal'!D14,2)</f>
      </c>
      <c r="J145" s="2212">
        <f>ROUND((ROUND(H145,2)*I145/100)+ROUND(H145,2),2)</f>
      </c>
      <c r="K145" s="2213"/>
      <c r="L145" s="2214">
        <f>J145-K145</f>
      </c>
      <c r="M145" s="2215">
        <f>ROUND(K145*D145,2)</f>
      </c>
      <c r="N145" s="2216">
        <f>O145-M145</f>
      </c>
      <c r="O145" s="2217">
        <f>ROUND(D145*J145,2)</f>
      </c>
      <c r="P145" s="2218" t="s">
        <v>23</v>
      </c>
    </row>
    <row r="146">
      <c r="A146" s="2219" t="s">
        <v>255</v>
      </c>
      <c r="B146" s="2220" t="s">
        <v>173</v>
      </c>
      <c r="C146" s="2221" t="s">
        <v>59</v>
      </c>
      <c r="D146" s="2222" t="n">
        <v>1271.0</v>
      </c>
      <c r="E146" s="2223" t="n">
        <v>41.79</v>
      </c>
      <c r="F146" s="2224" t="n">
        <v>22.88</v>
      </c>
      <c r="G146" s="2225" t="n">
        <v>51.35</v>
      </c>
      <c r="H146" s="2226"/>
      <c r="I146" s="2227">
        <f>ROUND('BDI Principal'!D14,2)</f>
      </c>
      <c r="J146" s="2228">
        <f>ROUND((ROUND(H146,2)*I146/100)+ROUND(H146,2),2)</f>
      </c>
      <c r="K146" s="2229"/>
      <c r="L146" s="2230">
        <f>J146-K146</f>
      </c>
      <c r="M146" s="2231">
        <f>ROUND(K146*D146,2)</f>
      </c>
      <c r="N146" s="2232">
        <f>O146-M146</f>
      </c>
      <c r="O146" s="2233">
        <f>ROUND(D146*J146,2)</f>
      </c>
      <c r="P146" s="2234" t="s">
        <v>23</v>
      </c>
    </row>
    <row r="147">
      <c r="A147" s="2235" t="s">
        <v>256</v>
      </c>
      <c r="B147" s="2236" t="s">
        <v>106</v>
      </c>
      <c r="C147" s="2237" t="s">
        <v>59</v>
      </c>
      <c r="D147" s="2238" t="n">
        <v>1271.0</v>
      </c>
      <c r="E147" s="2239" t="n">
        <v>5.35</v>
      </c>
      <c r="F147" s="2240" t="n">
        <v>22.88</v>
      </c>
      <c r="G147" s="2241" t="n">
        <v>6.57</v>
      </c>
      <c r="H147" s="2242"/>
      <c r="I147" s="2243">
        <f>ROUND('BDI Principal'!D14,2)</f>
      </c>
      <c r="J147" s="2244">
        <f>ROUND((ROUND(H147,2)*I147/100)+ROUND(H147,2),2)</f>
      </c>
      <c r="K147" s="2245"/>
      <c r="L147" s="2246">
        <f>J147-K147</f>
      </c>
      <c r="M147" s="2247">
        <f>ROUND(K147*D147,2)</f>
      </c>
      <c r="N147" s="2248">
        <f>O147-M147</f>
      </c>
      <c r="O147" s="2249">
        <f>ROUND(D147*J147,2)</f>
      </c>
      <c r="P147" s="2250" t="s">
        <v>23</v>
      </c>
    </row>
    <row r="148">
      <c r="A148" s="2251" t="s">
        <v>257</v>
      </c>
      <c r="B148" s="2252" t="s">
        <v>67</v>
      </c>
      <c r="C148" s="2253" t="s">
        <v>68</v>
      </c>
      <c r="D148" s="2254" t="n">
        <v>480.0</v>
      </c>
      <c r="E148" s="2255" t="n">
        <v>5.79</v>
      </c>
      <c r="F148" s="2256" t="n">
        <v>22.88</v>
      </c>
      <c r="G148" s="2257" t="n">
        <v>7.11</v>
      </c>
      <c r="H148" s="2258"/>
      <c r="I148" s="2259">
        <f>ROUND('BDI Principal'!D14,2)</f>
      </c>
      <c r="J148" s="2260">
        <f>ROUND((ROUND(H148,2)*I148/100)+ROUND(H148,2),2)</f>
      </c>
      <c r="K148" s="2261"/>
      <c r="L148" s="2262">
        <f>J148-K148</f>
      </c>
      <c r="M148" s="2263">
        <f>ROUND(K148*D148,2)</f>
      </c>
      <c r="N148" s="2264">
        <f>O148-M148</f>
      </c>
      <c r="O148" s="2265">
        <f>ROUND(D148*J148,2)</f>
      </c>
      <c r="P148" s="2266" t="s">
        <v>23</v>
      </c>
    </row>
    <row r="149">
      <c r="A149" s="2267" t="s">
        <v>258</v>
      </c>
      <c r="B149" s="2268" t="s">
        <v>259</v>
      </c>
      <c r="C149" s="2269" t="s">
        <v>53</v>
      </c>
      <c r="D149" s="2270" t="n">
        <v>30.0</v>
      </c>
      <c r="E149" s="2271" t="n">
        <v>231.75</v>
      </c>
      <c r="F149" s="2272" t="n">
        <v>22.88</v>
      </c>
      <c r="G149" s="2273" t="n">
        <v>284.77</v>
      </c>
      <c r="H149" s="2274"/>
      <c r="I149" s="2275">
        <f>ROUND('BDI Principal'!D14,2)</f>
      </c>
      <c r="J149" s="2276">
        <f>ROUND((ROUND(H149,2)*I149/100)+ROUND(H149,2),2)</f>
      </c>
      <c r="K149" s="2277"/>
      <c r="L149" s="2278">
        <f>J149-K149</f>
      </c>
      <c r="M149" s="2279">
        <f>ROUND(K149*D149,2)</f>
      </c>
      <c r="N149" s="2280">
        <f>O149-M149</f>
      </c>
      <c r="O149" s="2281">
        <f>ROUND(D149*J149,2)</f>
      </c>
      <c r="P149" s="2282" t="s">
        <v>23</v>
      </c>
    </row>
    <row r="150">
      <c r="A150" s="2283" t="s">
        <v>260</v>
      </c>
      <c r="B150" s="2284" t="s">
        <v>70</v>
      </c>
      <c r="C150" s="2285" t="s">
        <v>59</v>
      </c>
      <c r="D150" s="2286" t="n">
        <v>315.0</v>
      </c>
      <c r="E150" s="2287" t="n">
        <v>167.36</v>
      </c>
      <c r="F150" s="2288" t="n">
        <v>22.88</v>
      </c>
      <c r="G150" s="2289" t="n">
        <v>205.65</v>
      </c>
      <c r="H150" s="2290"/>
      <c r="I150" s="2291">
        <f>ROUND('BDI Principal'!D14,2)</f>
      </c>
      <c r="J150" s="2292">
        <f>ROUND((ROUND(H150,2)*I150/100)+ROUND(H150,2),2)</f>
      </c>
      <c r="K150" s="2293"/>
      <c r="L150" s="2294">
        <f>J150-K150</f>
      </c>
      <c r="M150" s="2295">
        <f>ROUND(K150*D150,2)</f>
      </c>
      <c r="N150" s="2296">
        <f>O150-M150</f>
      </c>
      <c r="O150" s="2297">
        <f>ROUND(D150*J150,2)</f>
      </c>
      <c r="P150" s="2298" t="s">
        <v>23</v>
      </c>
    </row>
    <row r="151">
      <c r="A151" s="2299" t="s">
        <v>261</v>
      </c>
      <c r="B151" s="2300" t="s">
        <v>262</v>
      </c>
      <c r="C151" s="2301" t="s">
        <v>53</v>
      </c>
      <c r="D151" s="2302" t="n">
        <v>12.0</v>
      </c>
      <c r="E151" s="2303" t="n">
        <v>140.23</v>
      </c>
      <c r="F151" s="2304" t="n">
        <v>22.88</v>
      </c>
      <c r="G151" s="2305" t="n">
        <v>172.31</v>
      </c>
      <c r="H151" s="2306"/>
      <c r="I151" s="2307">
        <f>ROUND('BDI Principal'!D14,2)</f>
      </c>
      <c r="J151" s="2308">
        <f>ROUND((ROUND(H151,2)*I151/100)+ROUND(H151,2),2)</f>
      </c>
      <c r="K151" s="2309"/>
      <c r="L151" s="2310">
        <f>J151-K151</f>
      </c>
      <c r="M151" s="2311">
        <f>ROUND(K151*D151,2)</f>
      </c>
      <c r="N151" s="2312">
        <f>O151-M151</f>
      </c>
      <c r="O151" s="2313">
        <f>ROUND(D151*J151,2)</f>
      </c>
      <c r="P151" s="2314" t="s">
        <v>23</v>
      </c>
    </row>
    <row r="152">
      <c r="A152" s="2315" t="s">
        <v>263</v>
      </c>
      <c r="B152" s="2316" t="s">
        <v>220</v>
      </c>
      <c r="C152" s="2317" t="s">
        <v>68</v>
      </c>
      <c r="D152" s="2318" t="n">
        <v>90.0</v>
      </c>
      <c r="E152" s="2319" t="n">
        <v>76.68</v>
      </c>
      <c r="F152" s="2320" t="n">
        <v>22.88</v>
      </c>
      <c r="G152" s="2321" t="n">
        <v>94.22</v>
      </c>
      <c r="H152" s="2322"/>
      <c r="I152" s="2323">
        <f>ROUND('BDI Principal'!D14,2)</f>
      </c>
      <c r="J152" s="2324">
        <f>ROUND((ROUND(H152,2)*I152/100)+ROUND(H152,2),2)</f>
      </c>
      <c r="K152" s="2325"/>
      <c r="L152" s="2326">
        <f>J152-K152</f>
      </c>
      <c r="M152" s="2327">
        <f>ROUND(K152*D152,2)</f>
      </c>
      <c r="N152" s="2328">
        <f>O152-M152</f>
      </c>
      <c r="O152" s="2329">
        <f>ROUND(D152*J152,2)</f>
      </c>
      <c r="P152" s="2330" t="s">
        <v>23</v>
      </c>
    </row>
    <row r="153">
      <c r="A153" s="2331" t="s">
        <v>264</v>
      </c>
      <c r="B153" s="2332" t="s">
        <v>127</v>
      </c>
      <c r="C153" s="2333" t="s">
        <v>59</v>
      </c>
      <c r="D153" s="2334" t="n">
        <v>1271.0</v>
      </c>
      <c r="E153" s="2335" t="n">
        <v>26.79</v>
      </c>
      <c r="F153" s="2336" t="n">
        <v>22.88</v>
      </c>
      <c r="G153" s="2337" t="n">
        <v>32.92</v>
      </c>
      <c r="H153" s="2338"/>
      <c r="I153" s="2339">
        <f>ROUND('BDI Principal'!D14,2)</f>
      </c>
      <c r="J153" s="2340">
        <f>ROUND((ROUND(H153,2)*I153/100)+ROUND(H153,2),2)</f>
      </c>
      <c r="K153" s="2341"/>
      <c r="L153" s="2342">
        <f>J153-K153</f>
      </c>
      <c r="M153" s="2343">
        <f>ROUND(K153*D153,2)</f>
      </c>
      <c r="N153" s="2344">
        <f>O153-M153</f>
      </c>
      <c r="O153" s="2345">
        <f>ROUND(D153*J153,2)</f>
      </c>
      <c r="P153" s="2346" t="s">
        <v>23</v>
      </c>
    </row>
    <row r="154">
      <c r="A154" s="2347" t="s">
        <v>265</v>
      </c>
      <c r="B154" s="2348" t="s">
        <v>129</v>
      </c>
      <c r="C154" s="2349" t="s">
        <v>59</v>
      </c>
      <c r="D154" s="2350" t="n">
        <v>1271.0</v>
      </c>
      <c r="E154" s="2351" t="n">
        <v>40.91</v>
      </c>
      <c r="F154" s="2352" t="n">
        <v>22.88</v>
      </c>
      <c r="G154" s="2353" t="n">
        <v>50.27</v>
      </c>
      <c r="H154" s="2354"/>
      <c r="I154" s="2355">
        <f>ROUND('BDI Principal'!D14,2)</f>
      </c>
      <c r="J154" s="2356">
        <f>ROUND((ROUND(H154,2)*I154/100)+ROUND(H154,2),2)</f>
      </c>
      <c r="K154" s="2357"/>
      <c r="L154" s="2358">
        <f>J154-K154</f>
      </c>
      <c r="M154" s="2359">
        <f>ROUND(K154*D154,2)</f>
      </c>
      <c r="N154" s="2360">
        <f>O154-M154</f>
      </c>
      <c r="O154" s="2361">
        <f>ROUND(D154*J154,2)</f>
      </c>
      <c r="P154" s="2362" t="s">
        <v>23</v>
      </c>
    </row>
    <row r="155">
      <c r="A155" s="2363" t="s">
        <v>266</v>
      </c>
      <c r="B155" s="2364" t="s">
        <v>78</v>
      </c>
      <c r="C155" s="2365" t="s">
        <v>59</v>
      </c>
      <c r="D155" s="2366" t="n">
        <v>1271.0</v>
      </c>
      <c r="E155" s="2367" t="n">
        <v>2.52</v>
      </c>
      <c r="F155" s="2368" t="n">
        <v>22.88</v>
      </c>
      <c r="G155" s="2369" t="n">
        <v>3.1</v>
      </c>
      <c r="H155" s="2370"/>
      <c r="I155" s="2371">
        <f>ROUND('BDI Principal'!D14,2)</f>
      </c>
      <c r="J155" s="2372">
        <f>ROUND((ROUND(H155,2)*I155/100)+ROUND(H155,2),2)</f>
      </c>
      <c r="K155" s="2373"/>
      <c r="L155" s="2374">
        <f>J155-K155</f>
      </c>
      <c r="M155" s="2375">
        <f>ROUND(K155*D155,2)</f>
      </c>
      <c r="N155" s="2376">
        <f>O155-M155</f>
      </c>
      <c r="O155" s="2377">
        <f>ROUND(D155*J155,2)</f>
      </c>
      <c r="P155" s="2378" t="s">
        <v>23</v>
      </c>
    </row>
    <row r="156">
      <c r="A156" s="2379" t="s">
        <v>267</v>
      </c>
      <c r="B156" s="2380" t="s">
        <v>80</v>
      </c>
      <c r="C156" s="2381" t="s">
        <v>81</v>
      </c>
      <c r="D156" s="2382" t="n">
        <v>42.22</v>
      </c>
      <c r="E156" s="2383" t="n">
        <v>18.55</v>
      </c>
      <c r="F156" s="2384" t="n">
        <v>22.88</v>
      </c>
      <c r="G156" s="2385" t="n">
        <v>22.79</v>
      </c>
      <c r="H156" s="2386"/>
      <c r="I156" s="2387">
        <f>ROUND('BDI Principal'!D14,2)</f>
      </c>
      <c r="J156" s="2388">
        <f>ROUND((ROUND(H156,2)*I156/100)+ROUND(H156,2),2)</f>
      </c>
      <c r="K156" s="2389"/>
      <c r="L156" s="2390">
        <f>J156-K156</f>
      </c>
      <c r="M156" s="2391">
        <f>ROUND(K156*D156,2)</f>
      </c>
      <c r="N156" s="2392">
        <f>O156-M156</f>
      </c>
      <c r="O156" s="2393">
        <f>ROUND(D156*J156,2)</f>
      </c>
      <c r="P156" s="2394" t="s">
        <v>23</v>
      </c>
    </row>
    <row r="157">
      <c r="A157" s="2395" t="s">
        <v>268</v>
      </c>
      <c r="B157" s="2396" t="s">
        <v>135</v>
      </c>
      <c r="C157" s="2397" t="s">
        <v>136</v>
      </c>
      <c r="D157" s="2398" t="n">
        <v>1266.6</v>
      </c>
      <c r="E157" s="2399" t="n">
        <v>3.22</v>
      </c>
      <c r="F157" s="2400" t="n">
        <v>22.88</v>
      </c>
      <c r="G157" s="2401" t="n">
        <v>3.96</v>
      </c>
      <c r="H157" s="2402"/>
      <c r="I157" s="2403">
        <f>ROUND('BDI Principal'!D14,2)</f>
      </c>
      <c r="J157" s="2404">
        <f>ROUND((ROUND(H157,2)*I157/100)+ROUND(H157,2),2)</f>
      </c>
      <c r="K157" s="2405"/>
      <c r="L157" s="2406">
        <f>J157-K157</f>
      </c>
      <c r="M157" s="2407">
        <f>ROUND(K157*D157,2)</f>
      </c>
      <c r="N157" s="2408">
        <f>O157-M157</f>
      </c>
      <c r="O157" s="2409">
        <f>ROUND(D157*J157,2)</f>
      </c>
      <c r="P157" s="2410" t="s">
        <v>23</v>
      </c>
    </row>
    <row r="158">
      <c r="A158" s="2411" t="s">
        <v>269</v>
      </c>
      <c r="B158" s="2412" t="s">
        <v>270</v>
      </c>
      <c r="C158" s="2413"/>
      <c r="D158" s="2414"/>
      <c r="E158" s="2415"/>
      <c r="F158" s="2416"/>
      <c r="G158" s="2417"/>
      <c r="H158" s="2418"/>
      <c r="I158" s="2419"/>
      <c r="J158" s="2420"/>
      <c r="K158" s="2421"/>
      <c r="L158" s="2422"/>
      <c r="M158" s="2423"/>
      <c r="N158" s="2424"/>
      <c r="O158" s="3126">
        <f>O159</f>
      </c>
      <c r="P158" s="2426" t="s">
        <v>40</v>
      </c>
    </row>
    <row r="159">
      <c r="A159" s="2427" t="s">
        <v>271</v>
      </c>
      <c r="B159" s="2428" t="s">
        <v>272</v>
      </c>
      <c r="C159" s="2429"/>
      <c r="D159" s="2430"/>
      <c r="E159" s="2431"/>
      <c r="F159" s="2432"/>
      <c r="G159" s="2433"/>
      <c r="H159" s="2434"/>
      <c r="I159" s="2435"/>
      <c r="J159" s="2436"/>
      <c r="K159" s="2437"/>
      <c r="L159" s="2438"/>
      <c r="M159" s="2439">
        <f>SUM(M160:M176)</f>
      </c>
      <c r="N159" s="2440">
        <f>SUM(N160:N176)</f>
      </c>
      <c r="O159" s="2441">
        <f>SUM(O160:O176)</f>
      </c>
      <c r="P159" s="2442" t="s">
        <v>40</v>
      </c>
    </row>
    <row r="160">
      <c r="A160" s="2443" t="s">
        <v>273</v>
      </c>
      <c r="B160" s="2444" t="s">
        <v>274</v>
      </c>
      <c r="C160" s="2445" t="s">
        <v>68</v>
      </c>
      <c r="D160" s="2446" t="n">
        <v>721.0</v>
      </c>
      <c r="E160" s="2447" t="n">
        <v>13.79</v>
      </c>
      <c r="F160" s="2448" t="n">
        <v>22.88</v>
      </c>
      <c r="G160" s="2449" t="n">
        <v>16.95</v>
      </c>
      <c r="H160" s="2450"/>
      <c r="I160" s="2451">
        <f>ROUND('BDI Principal'!D14,2)</f>
      </c>
      <c r="J160" s="2452">
        <f>ROUND((ROUND(H160,2)*I160/100)+ROUND(H160,2),2)</f>
      </c>
      <c r="K160" s="2453"/>
      <c r="L160" s="2454">
        <f>J160-K160</f>
      </c>
      <c r="M160" s="2455">
        <f>ROUND(K160*D160,2)</f>
      </c>
      <c r="N160" s="2456">
        <f>O160-M160</f>
      </c>
      <c r="O160" s="2457">
        <f>ROUND(D160*J160,2)</f>
      </c>
      <c r="P160" s="2458" t="s">
        <v>23</v>
      </c>
    </row>
    <row r="161">
      <c r="A161" s="2459" t="s">
        <v>275</v>
      </c>
      <c r="B161" s="2460" t="s">
        <v>276</v>
      </c>
      <c r="C161" s="2461" t="s">
        <v>68</v>
      </c>
      <c r="D161" s="2462" t="n">
        <v>247.0</v>
      </c>
      <c r="E161" s="2463" t="n">
        <v>29.26</v>
      </c>
      <c r="F161" s="2464" t="n">
        <v>22.88</v>
      </c>
      <c r="G161" s="2465" t="n">
        <v>35.95</v>
      </c>
      <c r="H161" s="2466"/>
      <c r="I161" s="2467">
        <f>ROUND('BDI Principal'!D14,2)</f>
      </c>
      <c r="J161" s="2468">
        <f>ROUND((ROUND(H161,2)*I161/100)+ROUND(H161,2),2)</f>
      </c>
      <c r="K161" s="2469"/>
      <c r="L161" s="2470">
        <f>J161-K161</f>
      </c>
      <c r="M161" s="2471">
        <f>ROUND(K161*D161,2)</f>
      </c>
      <c r="N161" s="2472">
        <f>O161-M161</f>
      </c>
      <c r="O161" s="2473">
        <f>ROUND(D161*J161,2)</f>
      </c>
      <c r="P161" s="2474" t="s">
        <v>23</v>
      </c>
    </row>
    <row r="162">
      <c r="A162" s="2475" t="s">
        <v>277</v>
      </c>
      <c r="B162" s="2476" t="s">
        <v>278</v>
      </c>
      <c r="C162" s="2477" t="s">
        <v>68</v>
      </c>
      <c r="D162" s="2478" t="n">
        <v>880.0</v>
      </c>
      <c r="E162" s="2479" t="n">
        <v>5.16</v>
      </c>
      <c r="F162" s="2480" t="n">
        <v>22.88</v>
      </c>
      <c r="G162" s="2481" t="n">
        <v>6.34</v>
      </c>
      <c r="H162" s="2482"/>
      <c r="I162" s="2483">
        <f>ROUND('BDI Principal'!D14,2)</f>
      </c>
      <c r="J162" s="2484">
        <f>ROUND((ROUND(H162,2)*I162/100)+ROUND(H162,2),2)</f>
      </c>
      <c r="K162" s="2485"/>
      <c r="L162" s="2486">
        <f>J162-K162</f>
      </c>
      <c r="M162" s="2487">
        <f>ROUND(K162*D162,2)</f>
      </c>
      <c r="N162" s="2488">
        <f>O162-M162</f>
      </c>
      <c r="O162" s="2489">
        <f>ROUND(D162*J162,2)</f>
      </c>
      <c r="P162" s="2490" t="s">
        <v>23</v>
      </c>
    </row>
    <row r="163">
      <c r="A163" s="2491" t="s">
        <v>279</v>
      </c>
      <c r="B163" s="2492" t="s">
        <v>280</v>
      </c>
      <c r="C163" s="2493" t="s">
        <v>68</v>
      </c>
      <c r="D163" s="2494" t="n">
        <v>987.0</v>
      </c>
      <c r="E163" s="2495" t="n">
        <v>42.5</v>
      </c>
      <c r="F163" s="2496" t="n">
        <v>22.88</v>
      </c>
      <c r="G163" s="2497" t="n">
        <v>52.22</v>
      </c>
      <c r="H163" s="2498"/>
      <c r="I163" s="2499">
        <f>ROUND('BDI Principal'!D14,2)</f>
      </c>
      <c r="J163" s="2500">
        <f>ROUND((ROUND(H163,2)*I163/100)+ROUND(H163,2),2)</f>
      </c>
      <c r="K163" s="2501"/>
      <c r="L163" s="2502">
        <f>J163-K163</f>
      </c>
      <c r="M163" s="2503">
        <f>ROUND(K163*D163,2)</f>
      </c>
      <c r="N163" s="2504">
        <f>O163-M163</f>
      </c>
      <c r="O163" s="2505">
        <f>ROUND(D163*J163,2)</f>
      </c>
      <c r="P163" s="2506" t="s">
        <v>23</v>
      </c>
    </row>
    <row r="164">
      <c r="A164" s="2507" t="s">
        <v>281</v>
      </c>
      <c r="B164" s="2508" t="s">
        <v>282</v>
      </c>
      <c r="C164" s="2509" t="s">
        <v>68</v>
      </c>
      <c r="D164" s="2510" t="n">
        <v>4443.0</v>
      </c>
      <c r="E164" s="2511" t="n">
        <v>7.89</v>
      </c>
      <c r="F164" s="2512" t="n">
        <v>22.88</v>
      </c>
      <c r="G164" s="2513" t="n">
        <v>9.7</v>
      </c>
      <c r="H164" s="2514"/>
      <c r="I164" s="2515">
        <f>ROUND('BDI Principal'!D14,2)</f>
      </c>
      <c r="J164" s="2516">
        <f>ROUND((ROUND(H164,2)*I164/100)+ROUND(H164,2),2)</f>
      </c>
      <c r="K164" s="2517"/>
      <c r="L164" s="2518">
        <f>J164-K164</f>
      </c>
      <c r="M164" s="2519">
        <f>ROUND(K164*D164,2)</f>
      </c>
      <c r="N164" s="2520">
        <f>O164-M164</f>
      </c>
      <c r="O164" s="2521">
        <f>ROUND(D164*J164,2)</f>
      </c>
      <c r="P164" s="2522" t="s">
        <v>23</v>
      </c>
    </row>
    <row r="165">
      <c r="A165" s="2523" t="s">
        <v>283</v>
      </c>
      <c r="B165" s="2524" t="s">
        <v>284</v>
      </c>
      <c r="C165" s="2525" t="s">
        <v>53</v>
      </c>
      <c r="D165" s="2526" t="n">
        <v>62.0</v>
      </c>
      <c r="E165" s="2527" t="n">
        <v>20.13</v>
      </c>
      <c r="F165" s="2528" t="n">
        <v>22.88</v>
      </c>
      <c r="G165" s="2529" t="n">
        <v>24.74</v>
      </c>
      <c r="H165" s="2530"/>
      <c r="I165" s="2531">
        <f>ROUND('BDI Principal'!D14,2)</f>
      </c>
      <c r="J165" s="2532">
        <f>ROUND((ROUND(H165,2)*I165/100)+ROUND(H165,2),2)</f>
      </c>
      <c r="K165" s="2533"/>
      <c r="L165" s="2534">
        <f>J165-K165</f>
      </c>
      <c r="M165" s="2535">
        <f>ROUND(K165*D165,2)</f>
      </c>
      <c r="N165" s="2536">
        <f>O165-M165</f>
      </c>
      <c r="O165" s="2537">
        <f>ROUND(D165*J165,2)</f>
      </c>
      <c r="P165" s="2538" t="s">
        <v>23</v>
      </c>
    </row>
    <row r="166">
      <c r="A166" s="2539" t="s">
        <v>285</v>
      </c>
      <c r="B166" s="2540" t="s">
        <v>286</v>
      </c>
      <c r="C166" s="2541" t="s">
        <v>53</v>
      </c>
      <c r="D166" s="2542" t="n">
        <v>28.0</v>
      </c>
      <c r="E166" s="2543" t="n">
        <v>11.95</v>
      </c>
      <c r="F166" s="2544" t="n">
        <v>22.88</v>
      </c>
      <c r="G166" s="2545" t="n">
        <v>14.68</v>
      </c>
      <c r="H166" s="2546"/>
      <c r="I166" s="2547">
        <f>ROUND('BDI Principal'!D14,2)</f>
      </c>
      <c r="J166" s="2548">
        <f>ROUND((ROUND(H166,2)*I166/100)+ROUND(H166,2),2)</f>
      </c>
      <c r="K166" s="2549"/>
      <c r="L166" s="2550">
        <f>J166-K166</f>
      </c>
      <c r="M166" s="2551">
        <f>ROUND(K166*D166,2)</f>
      </c>
      <c r="N166" s="2552">
        <f>O166-M166</f>
      </c>
      <c r="O166" s="2553">
        <f>ROUND(D166*J166,2)</f>
      </c>
      <c r="P166" s="2554" t="s">
        <v>23</v>
      </c>
    </row>
    <row r="167">
      <c r="A167" s="2555" t="s">
        <v>287</v>
      </c>
      <c r="B167" s="2556" t="s">
        <v>288</v>
      </c>
      <c r="C167" s="2557" t="s">
        <v>53</v>
      </c>
      <c r="D167" s="2558" t="n">
        <v>55.0</v>
      </c>
      <c r="E167" s="2559" t="n">
        <v>13.06</v>
      </c>
      <c r="F167" s="2560" t="n">
        <v>22.88</v>
      </c>
      <c r="G167" s="2561" t="n">
        <v>16.05</v>
      </c>
      <c r="H167" s="2562"/>
      <c r="I167" s="2563">
        <f>ROUND('BDI Principal'!D14,2)</f>
      </c>
      <c r="J167" s="2564">
        <f>ROUND((ROUND(H167,2)*I167/100)+ROUND(H167,2),2)</f>
      </c>
      <c r="K167" s="2565"/>
      <c r="L167" s="2566">
        <f>J167-K167</f>
      </c>
      <c r="M167" s="2567">
        <f>ROUND(K167*D167,2)</f>
      </c>
      <c r="N167" s="2568">
        <f>O167-M167</f>
      </c>
      <c r="O167" s="2569">
        <f>ROUND(D167*J167,2)</f>
      </c>
      <c r="P167" s="2570" t="s">
        <v>23</v>
      </c>
    </row>
    <row r="168">
      <c r="A168" s="2571" t="s">
        <v>289</v>
      </c>
      <c r="B168" s="2572" t="s">
        <v>290</v>
      </c>
      <c r="C168" s="2573" t="s">
        <v>53</v>
      </c>
      <c r="D168" s="2574" t="n">
        <v>11.0</v>
      </c>
      <c r="E168" s="2575" t="n">
        <v>536.47</v>
      </c>
      <c r="F168" s="2576" t="n">
        <v>22.88</v>
      </c>
      <c r="G168" s="2577" t="n">
        <v>659.21</v>
      </c>
      <c r="H168" s="2578"/>
      <c r="I168" s="2579">
        <f>ROUND('BDI Principal'!D14,2)</f>
      </c>
      <c r="J168" s="2580">
        <f>ROUND((ROUND(H168,2)*I168/100)+ROUND(H168,2),2)</f>
      </c>
      <c r="K168" s="2581"/>
      <c r="L168" s="2582">
        <f>J168-K168</f>
      </c>
      <c r="M168" s="2583">
        <f>ROUND(K168*D168,2)</f>
      </c>
      <c r="N168" s="2584">
        <f>O168-M168</f>
      </c>
      <c r="O168" s="2585">
        <f>ROUND(D168*J168,2)</f>
      </c>
      <c r="P168" s="2586" t="s">
        <v>23</v>
      </c>
    </row>
    <row r="169">
      <c r="A169" s="2587" t="s">
        <v>291</v>
      </c>
      <c r="B169" s="2588" t="s">
        <v>292</v>
      </c>
      <c r="C169" s="2589" t="s">
        <v>53</v>
      </c>
      <c r="D169" s="2590" t="n">
        <v>8.0</v>
      </c>
      <c r="E169" s="2591" t="n">
        <v>121.87</v>
      </c>
      <c r="F169" s="2592" t="n">
        <v>22.88</v>
      </c>
      <c r="G169" s="2593" t="n">
        <v>149.75</v>
      </c>
      <c r="H169" s="2594"/>
      <c r="I169" s="2595">
        <f>ROUND('BDI Principal'!D14,2)</f>
      </c>
      <c r="J169" s="2596">
        <f>ROUND((ROUND(H169,2)*I169/100)+ROUND(H169,2),2)</f>
      </c>
      <c r="K169" s="2597"/>
      <c r="L169" s="2598">
        <f>J169-K169</f>
      </c>
      <c r="M169" s="2599">
        <f>ROUND(K169*D169,2)</f>
      </c>
      <c r="N169" s="2600">
        <f>O169-M169</f>
      </c>
      <c r="O169" s="2601">
        <f>ROUND(D169*J169,2)</f>
      </c>
      <c r="P169" s="2602" t="s">
        <v>23</v>
      </c>
    </row>
    <row r="170">
      <c r="A170" s="2603" t="s">
        <v>293</v>
      </c>
      <c r="B170" s="2604" t="s">
        <v>294</v>
      </c>
      <c r="C170" s="2605" t="s">
        <v>53</v>
      </c>
      <c r="D170" s="2606" t="n">
        <v>6.0</v>
      </c>
      <c r="E170" s="2607" t="n">
        <v>102.12</v>
      </c>
      <c r="F170" s="2608" t="n">
        <v>22.88</v>
      </c>
      <c r="G170" s="2609" t="n">
        <v>125.49</v>
      </c>
      <c r="H170" s="2610"/>
      <c r="I170" s="2611">
        <f>ROUND('BDI Principal'!D14,2)</f>
      </c>
      <c r="J170" s="2612">
        <f>ROUND((ROUND(H170,2)*I170/100)+ROUND(H170,2),2)</f>
      </c>
      <c r="K170" s="2613"/>
      <c r="L170" s="2614">
        <f>J170-K170</f>
      </c>
      <c r="M170" s="2615">
        <f>ROUND(K170*D170,2)</f>
      </c>
      <c r="N170" s="2616">
        <f>O170-M170</f>
      </c>
      <c r="O170" s="2617">
        <f>ROUND(D170*J170,2)</f>
      </c>
      <c r="P170" s="2618" t="s">
        <v>23</v>
      </c>
    </row>
    <row r="171">
      <c r="A171" s="2619" t="s">
        <v>295</v>
      </c>
      <c r="B171" s="2620" t="s">
        <v>296</v>
      </c>
      <c r="C171" s="2621" t="s">
        <v>68</v>
      </c>
      <c r="D171" s="2622" t="n">
        <v>568.0</v>
      </c>
      <c r="E171" s="2623" t="n">
        <v>31.11</v>
      </c>
      <c r="F171" s="2624" t="n">
        <v>22.88</v>
      </c>
      <c r="G171" s="2625" t="n">
        <v>38.23</v>
      </c>
      <c r="H171" s="2626"/>
      <c r="I171" s="2627">
        <f>ROUND('BDI Principal'!D14,2)</f>
      </c>
      <c r="J171" s="2628">
        <f>ROUND((ROUND(H171,2)*I171/100)+ROUND(H171,2),2)</f>
      </c>
      <c r="K171" s="2629"/>
      <c r="L171" s="2630">
        <f>J171-K171</f>
      </c>
      <c r="M171" s="2631">
        <f>ROUND(K171*D171,2)</f>
      </c>
      <c r="N171" s="2632">
        <f>O171-M171</f>
      </c>
      <c r="O171" s="2633">
        <f>ROUND(D171*J171,2)</f>
      </c>
      <c r="P171" s="2634" t="s">
        <v>23</v>
      </c>
    </row>
    <row r="172">
      <c r="A172" s="2635" t="s">
        <v>297</v>
      </c>
      <c r="B172" s="2636" t="s">
        <v>298</v>
      </c>
      <c r="C172" s="2637" t="s">
        <v>68</v>
      </c>
      <c r="D172" s="2638" t="n">
        <v>652.0</v>
      </c>
      <c r="E172" s="2639" t="n">
        <v>22.56</v>
      </c>
      <c r="F172" s="2640" t="n">
        <v>22.88</v>
      </c>
      <c r="G172" s="2641" t="n">
        <v>27.72</v>
      </c>
      <c r="H172" s="2642"/>
      <c r="I172" s="2643">
        <f>ROUND('BDI Principal'!D14,2)</f>
      </c>
      <c r="J172" s="2644">
        <f>ROUND((ROUND(H172,2)*I172/100)+ROUND(H172,2),2)</f>
      </c>
      <c r="K172" s="2645"/>
      <c r="L172" s="2646">
        <f>J172-K172</f>
      </c>
      <c r="M172" s="2647">
        <f>ROUND(K172*D172,2)</f>
      </c>
      <c r="N172" s="2648">
        <f>O172-M172</f>
      </c>
      <c r="O172" s="2649">
        <f>ROUND(D172*J172,2)</f>
      </c>
      <c r="P172" s="2650" t="s">
        <v>23</v>
      </c>
    </row>
    <row r="173">
      <c r="A173" s="2651" t="s">
        <v>299</v>
      </c>
      <c r="B173" s="2652" t="s">
        <v>300</v>
      </c>
      <c r="C173" s="2653" t="s">
        <v>53</v>
      </c>
      <c r="D173" s="2654" t="n">
        <v>1.0</v>
      </c>
      <c r="E173" s="2655" t="n">
        <v>6262.05</v>
      </c>
      <c r="F173" s="2656" t="n">
        <v>22.88</v>
      </c>
      <c r="G173" s="2657" t="n">
        <v>7694.81</v>
      </c>
      <c r="H173" s="2658"/>
      <c r="I173" s="2659">
        <f>ROUND('BDI Principal'!D14,2)</f>
      </c>
      <c r="J173" s="2660">
        <f>ROUND((ROUND(H173,2)*I173/100)+ROUND(H173,2),2)</f>
      </c>
      <c r="K173" s="2661"/>
      <c r="L173" s="2662">
        <f>J173-K173</f>
      </c>
      <c r="M173" s="2663">
        <f>ROUND(K173*D173,2)</f>
      </c>
      <c r="N173" s="2664">
        <f>O173-M173</f>
      </c>
      <c r="O173" s="2665">
        <f>ROUND(D173*J173,2)</f>
      </c>
      <c r="P173" s="2666" t="s">
        <v>23</v>
      </c>
    </row>
    <row r="174">
      <c r="A174" s="2667" t="s">
        <v>301</v>
      </c>
      <c r="B174" s="2668" t="s">
        <v>302</v>
      </c>
      <c r="C174" s="2669" t="s">
        <v>53</v>
      </c>
      <c r="D174" s="2670" t="n">
        <v>7.0</v>
      </c>
      <c r="E174" s="2671" t="n">
        <v>895.81</v>
      </c>
      <c r="F174" s="2672" t="n">
        <v>22.88</v>
      </c>
      <c r="G174" s="2673" t="n">
        <v>1100.77</v>
      </c>
      <c r="H174" s="2674"/>
      <c r="I174" s="2675">
        <f>ROUND('BDI Principal'!D14,2)</f>
      </c>
      <c r="J174" s="2676">
        <f>ROUND((ROUND(H174,2)*I174/100)+ROUND(H174,2),2)</f>
      </c>
      <c r="K174" s="2677"/>
      <c r="L174" s="2678">
        <f>J174-K174</f>
      </c>
      <c r="M174" s="2679">
        <f>ROUND(K174*D174,2)</f>
      </c>
      <c r="N174" s="2680">
        <f>O174-M174</f>
      </c>
      <c r="O174" s="2681">
        <f>ROUND(D174*J174,2)</f>
      </c>
      <c r="P174" s="2682" t="s">
        <v>23</v>
      </c>
    </row>
    <row r="175">
      <c r="A175" s="2683" t="s">
        <v>303</v>
      </c>
      <c r="B175" s="2684" t="s">
        <v>304</v>
      </c>
      <c r="C175" s="2685" t="s">
        <v>53</v>
      </c>
      <c r="D175" s="2686" t="n">
        <v>418.0</v>
      </c>
      <c r="E175" s="2687" t="n">
        <v>12.81</v>
      </c>
      <c r="F175" s="2688" t="n">
        <v>22.88</v>
      </c>
      <c r="G175" s="2689" t="n">
        <v>15.74</v>
      </c>
      <c r="H175" s="2690"/>
      <c r="I175" s="2691">
        <f>ROUND('BDI Principal'!D14,2)</f>
      </c>
      <c r="J175" s="2692">
        <f>ROUND((ROUND(H175,2)*I175/100)+ROUND(H175,2),2)</f>
      </c>
      <c r="K175" s="2693"/>
      <c r="L175" s="2694">
        <f>J175-K175</f>
      </c>
      <c r="M175" s="2695">
        <f>ROUND(K175*D175,2)</f>
      </c>
      <c r="N175" s="2696">
        <f>O175-M175</f>
      </c>
      <c r="O175" s="2697">
        <f>ROUND(D175*J175,2)</f>
      </c>
      <c r="P175" s="2698" t="s">
        <v>23</v>
      </c>
    </row>
    <row r="176">
      <c r="A176" s="2699" t="s">
        <v>305</v>
      </c>
      <c r="B176" s="2700" t="s">
        <v>306</v>
      </c>
      <c r="C176" s="2701" t="s">
        <v>53</v>
      </c>
      <c r="D176" s="2702" t="n">
        <v>6.0</v>
      </c>
      <c r="E176" s="2703" t="n">
        <v>13.76</v>
      </c>
      <c r="F176" s="2704" t="n">
        <v>22.88</v>
      </c>
      <c r="G176" s="2705" t="n">
        <v>16.91</v>
      </c>
      <c r="H176" s="2706"/>
      <c r="I176" s="2707">
        <f>ROUND('BDI Principal'!D14,2)</f>
      </c>
      <c r="J176" s="2708">
        <f>ROUND((ROUND(H176,2)*I176/100)+ROUND(H176,2),2)</f>
      </c>
      <c r="K176" s="2709"/>
      <c r="L176" s="2710">
        <f>J176-K176</f>
      </c>
      <c r="M176" s="2711">
        <f>ROUND(K176*D176,2)</f>
      </c>
      <c r="N176" s="2712">
        <f>O176-M176</f>
      </c>
      <c r="O176" s="2713">
        <f>ROUND(D176*J176,2)</f>
      </c>
      <c r="P176" s="2714" t="s">
        <v>23</v>
      </c>
    </row>
    <row r="177">
      <c r="A177" s="2715" t="s">
        <v>307</v>
      </c>
      <c r="B177"/>
      <c r="C177"/>
      <c r="D177"/>
      <c r="E177"/>
      <c r="F177"/>
      <c r="G177"/>
      <c r="H177"/>
      <c r="I177"/>
      <c r="J177"/>
      <c r="K177"/>
      <c r="L177"/>
      <c r="M177" s="2716">
        <f>M9+M18+M27+M56+M65+M94+M125+M135+M159</f>
      </c>
      <c r="N177" s="2717">
        <f>N9+N18+N27+N56+N65+N94+N125+N135+N159</f>
      </c>
      <c r="O177" s="2718">
        <f>O9+O18+O27+O56+O65+O94+O125+O135+O159</f>
      </c>
    </row>
    <row r="179">
      <c r="A179" s="2719" t="s">
        <v>308</v>
      </c>
    </row>
    <row r="180">
      <c r="A180" s="2720" t="s">
        <v>309</v>
      </c>
    </row>
    <row r="182">
      <c r="A182" s="2721" t="s">
        <v>310</v>
      </c>
    </row>
    <row r="187">
      <c r="E187" s="2722">
        <f>DADOS!C11</f>
      </c>
      <c r="F187" s="2722"/>
      <c r="G187" s="2722"/>
      <c r="H187" s="2722"/>
      <c r="I187" s="2722"/>
    </row>
    <row r="188">
      <c r="E188" s="2723">
        <f>DADOS!C12</f>
      </c>
    </row>
  </sheetData>
  <sheetProtection password="BF59" sheet="true" scenarios="true" objects="true" selectLockedCells="true"/>
  <mergeCells>
    <mergeCell ref="B4:F4"/>
    <mergeCell ref="H4:I4"/>
    <mergeCell ref="B5:C5"/>
    <mergeCell ref="E5:G5"/>
    <mergeCell ref="B8:L8"/>
    <mergeCell ref="B9:L9"/>
    <mergeCell ref="B17:L17"/>
    <mergeCell ref="B18:L18"/>
    <mergeCell ref="B26:L26"/>
    <mergeCell ref="B27:L27"/>
    <mergeCell ref="B55:L55"/>
    <mergeCell ref="B56:L56"/>
    <mergeCell ref="B64:L64"/>
    <mergeCell ref="B65:L65"/>
    <mergeCell ref="B93:L93"/>
    <mergeCell ref="B94:L94"/>
    <mergeCell ref="B124:L124"/>
    <mergeCell ref="B125:L125"/>
    <mergeCell ref="B134:L134"/>
    <mergeCell ref="B135:L135"/>
    <mergeCell ref="B158:L158"/>
    <mergeCell ref="B159:L159"/>
    <mergeCell ref="A177:L177"/>
    <mergeCell ref="A179:F179"/>
    <mergeCell ref="A180:F180"/>
    <mergeCell ref="A182:K182"/>
    <mergeCell ref="E187:I187"/>
    <mergeCell ref="E188:I188"/>
  </mergeCells>
  <pageMargins bottom="0.75" footer="0.5" header="0.5" left="0.5" right="0.5" top="0.75"/>
  <pageSetup orientation="landscape" paperSize="9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false"/>
  </sheetPr>
  <dimension ref="A1"/>
  <sheetViews>
    <sheetView workbookViewId="0"/>
  </sheetViews>
  <sheetFormatPr defaultRowHeight="15.0"/>
  <cols>
    <col min="1" max="1" customWidth="true" width="10.0" collapsed="false"/>
    <col min="2" max="2" customWidth="true" width="50.0" collapsed="false"/>
    <col min="3" max="3" customWidth="true" width="15.0" collapsed="false"/>
    <col min="4" max="4" customWidth="true" width="15.0" collapsed="false"/>
    <col min="5" max="5" customWidth="true" width="15.0" collapsed="false"/>
    <col min="6" max="6" customWidth="true" width="15.0" collapsed="false"/>
    <col min="7" max="7" customWidth="true" width="15.0" collapsed="false"/>
    <col min="8" max="8" customWidth="true" width="15.0" collapsed="false"/>
    <col min="9" max="9" customWidth="true" width="15.0" collapsed="false"/>
  </cols>
  <sheetData>
    <row r="1">
      <c r="A1" s="2724" t="s">
        <v>0</v>
      </c>
    </row>
    <row r="2">
      <c r="A2" s="2724" t="s">
        <v>16</v>
      </c>
    </row>
    <row r="3">
      <c r="A3" s="2724" t="s">
        <v>17</v>
      </c>
      <c r="B3" s="2727" t="s">
        <f>DADOS!C3</f>
      </c>
    </row>
    <row r="4">
      <c r="A4" s="2724" t="s">
        <v>18</v>
      </c>
      <c r="B4" s="2724" t="s">
        <f>DADOS!C7</f>
      </c>
      <c r="G4" s="2724" t="s">
        <v>19</v>
      </c>
      <c r="H4" s="2726">
        <f>DADOS!C9</f>
      </c>
    </row>
    <row r="5">
      <c r="A5" s="2724" t="s">
        <v>20</v>
      </c>
      <c r="B5" s="2725">
        <f>DADOS!C8</f>
      </c>
      <c r="C5" s="2724" t="s">
        <v>9</v>
      </c>
      <c r="D5" s="2724" t="s">
        <v>21</v>
      </c>
      <c r="E5" s="2724" t="s">
        <f>DADOS!C13</f>
      </c>
      <c r="F5" s="2724" t="s">
        <v>9</v>
      </c>
      <c r="G5" s="2724" t="s">
        <v>9</v>
      </c>
      <c r="H5" s="2724" t="s">
        <v>22</v>
      </c>
      <c r="I5" s="2724" t="s">
        <f>DADOS!C14</f>
      </c>
    </row>
    <row r="7">
      <c r="A7" s="2728" t="s">
        <v>23</v>
      </c>
      <c r="B7" s="2729" t="s">
        <v>40</v>
      </c>
      <c r="C7" s="2730" t="s">
        <v>37</v>
      </c>
      <c r="D7" s="2731" t="s">
        <v>311</v>
      </c>
      <c r="E7" s="2732" t="s">
        <v>312</v>
      </c>
      <c r="F7" s="2733" t="s">
        <v>313</v>
      </c>
      <c r="G7" s="2734" t="s">
        <v>314</v>
      </c>
      <c r="H7" s="2735" t="s">
        <v>315</v>
      </c>
      <c r="I7" s="2736" t="s">
        <v>316</v>
      </c>
    </row>
    <row r="8">
      <c r="A8" s="2737" t="s">
        <v>38</v>
      </c>
      <c r="B8" s="2738" t="s">
        <v>39</v>
      </c>
      <c r="C8" s="3126">
        <f>Orçamento!O8</f>
      </c>
      <c r="D8" s="2740"/>
      <c r="E8" s="2741"/>
      <c r="F8" s="2742"/>
      <c r="G8" s="2743"/>
      <c r="H8" s="2744"/>
    </row>
    <row r="9">
      <c r="A9" s="2745" t="s">
        <v>41</v>
      </c>
      <c r="B9" s="2746" t="s">
        <v>42</v>
      </c>
      <c r="C9" s="3126">
        <f>Orçamento!O9</f>
      </c>
      <c r="D9" s="2747" t="n">
        <v>50.0</v>
      </c>
      <c r="E9" s="2748">
        <f>C9*D9/100</f>
      </c>
      <c r="F9" s="2749" t="n">
        <v>50.0</v>
      </c>
      <c r="G9" s="2750">
        <f>C9*F9/100</f>
      </c>
      <c r="H9" s="2751">
        <f>D9+F9</f>
      </c>
      <c r="I9" s="2752">
        <f>E9+G9</f>
      </c>
    </row>
    <row r="10">
      <c r="A10" s="2753" t="s">
        <v>62</v>
      </c>
      <c r="B10" s="2754" t="s">
        <v>63</v>
      </c>
      <c r="C10" s="3126">
        <f>Orçamento!O17</f>
      </c>
      <c r="D10" s="2756"/>
      <c r="E10" s="2757"/>
      <c r="F10" s="2758"/>
      <c r="G10" s="2759"/>
      <c r="H10" s="2760"/>
    </row>
    <row r="11">
      <c r="A11" s="2761" t="s">
        <v>64</v>
      </c>
      <c r="B11" s="2762" t="s">
        <v>65</v>
      </c>
      <c r="C11" s="3126">
        <f>Orçamento!O18</f>
      </c>
      <c r="D11" s="2763" t="n">
        <v>50.0</v>
      </c>
      <c r="E11" s="2764">
        <f>C11*D11/100</f>
      </c>
      <c r="F11" s="2765" t="n">
        <v>50.0</v>
      </c>
      <c r="G11" s="2766">
        <f>C11*F11/100</f>
      </c>
      <c r="H11" s="2767">
        <f>D11+F11</f>
      </c>
      <c r="I11" s="2768">
        <f>E11+G11</f>
      </c>
    </row>
    <row r="12">
      <c r="A12" s="2769" t="s">
        <v>82</v>
      </c>
      <c r="B12" s="2770" t="s">
        <v>83</v>
      </c>
      <c r="C12" s="3126">
        <f>Orçamento!O26</f>
      </c>
      <c r="D12" s="2772"/>
      <c r="E12" s="2773"/>
      <c r="F12" s="2774"/>
      <c r="G12" s="2775"/>
      <c r="H12" s="2776"/>
    </row>
    <row r="13">
      <c r="A13" s="2777" t="s">
        <v>84</v>
      </c>
      <c r="B13" s="2778" t="s">
        <v>65</v>
      </c>
      <c r="C13" s="3126">
        <f>Orçamento!O27</f>
      </c>
      <c r="D13" s="2779" t="n">
        <v>50.0</v>
      </c>
      <c r="E13" s="2780">
        <f>C13*D13/100</f>
      </c>
      <c r="F13" s="2781" t="n">
        <v>50.0</v>
      </c>
      <c r="G13" s="2782">
        <f>C13*F13/100</f>
      </c>
      <c r="H13" s="2783">
        <f>D13+F13</f>
      </c>
      <c r="I13" s="2784">
        <f>E13+G13</f>
      </c>
    </row>
    <row r="14">
      <c r="A14" s="2785" t="s">
        <v>137</v>
      </c>
      <c r="B14" s="2786" t="s">
        <v>138</v>
      </c>
      <c r="C14" s="3126">
        <f>Orçamento!O55</f>
      </c>
      <c r="D14" s="2788"/>
      <c r="E14" s="2789"/>
      <c r="F14" s="2790"/>
      <c r="G14" s="2791"/>
      <c r="H14" s="2792"/>
    </row>
    <row r="15">
      <c r="A15" s="2793" t="s">
        <v>139</v>
      </c>
      <c r="B15" s="2794" t="s">
        <v>42</v>
      </c>
      <c r="C15" s="3126">
        <f>Orçamento!O56</f>
      </c>
      <c r="D15" s="2795" t="n">
        <v>50.0</v>
      </c>
      <c r="E15" s="2796">
        <f>C15*D15/100</f>
      </c>
      <c r="F15" s="2797" t="n">
        <v>50.0</v>
      </c>
      <c r="G15" s="2798">
        <f>C15*F15/100</f>
      </c>
      <c r="H15" s="2799">
        <f>D15+F15</f>
      </c>
      <c r="I15" s="2800">
        <f>E15+G15</f>
      </c>
    </row>
    <row r="16">
      <c r="A16" s="2801" t="s">
        <v>147</v>
      </c>
      <c r="B16" s="2802" t="s">
        <v>148</v>
      </c>
      <c r="C16" s="3126">
        <f>Orçamento!O64</f>
      </c>
      <c r="D16" s="2804"/>
      <c r="E16" s="2805"/>
      <c r="F16" s="2806"/>
      <c r="G16" s="2807"/>
      <c r="H16" s="2808"/>
    </row>
    <row r="17">
      <c r="A17" s="2809" t="s">
        <v>149</v>
      </c>
      <c r="B17" s="2810" t="s">
        <v>65</v>
      </c>
      <c r="C17" s="3126">
        <f>Orçamento!O65</f>
      </c>
      <c r="D17" s="2811" t="n">
        <v>50.0</v>
      </c>
      <c r="E17" s="2812">
        <f>C17*D17/100</f>
      </c>
      <c r="F17" s="2813" t="n">
        <v>50.0</v>
      </c>
      <c r="G17" s="2814">
        <f>C17*F17/100</f>
      </c>
      <c r="H17" s="2815">
        <f>D17+F17</f>
      </c>
      <c r="I17" s="2816">
        <f>E17+G17</f>
      </c>
    </row>
    <row r="18">
      <c r="A18" s="2817" t="s">
        <v>189</v>
      </c>
      <c r="B18" s="2818" t="s">
        <v>190</v>
      </c>
      <c r="C18" s="3126">
        <f>Orçamento!O93</f>
      </c>
      <c r="D18" s="2820"/>
      <c r="E18" s="2821"/>
      <c r="F18" s="2822"/>
      <c r="G18" s="2823"/>
      <c r="H18" s="2824"/>
    </row>
    <row r="19">
      <c r="A19" s="2825" t="s">
        <v>191</v>
      </c>
      <c r="B19" s="2826" t="s">
        <v>65</v>
      </c>
      <c r="C19" s="3126">
        <f>Orçamento!O94</f>
      </c>
      <c r="D19" s="2827" t="n">
        <v>50.0</v>
      </c>
      <c r="E19" s="2828">
        <f>C19*D19/100</f>
      </c>
      <c r="F19" s="2829" t="n">
        <v>50.0</v>
      </c>
      <c r="G19" s="2830">
        <f>C19*F19/100</f>
      </c>
      <c r="H19" s="2831">
        <f>D19+F19</f>
      </c>
      <c r="I19" s="2832">
        <f>E19+G19</f>
      </c>
    </row>
    <row r="20">
      <c r="A20" s="2833" t="s">
        <v>230</v>
      </c>
      <c r="B20" s="2834" t="s">
        <v>231</v>
      </c>
      <c r="C20" s="3126">
        <f>Orçamento!O124</f>
      </c>
      <c r="D20" s="2836"/>
      <c r="E20" s="2837"/>
      <c r="F20" s="2838"/>
      <c r="G20" s="2839"/>
      <c r="H20" s="2840"/>
    </row>
    <row r="21">
      <c r="A21" s="2841" t="s">
        <v>232</v>
      </c>
      <c r="B21" s="2842" t="s">
        <v>42</v>
      </c>
      <c r="C21" s="3126">
        <f>Orçamento!O125</f>
      </c>
      <c r="D21" s="2843" t="n">
        <v>50.0</v>
      </c>
      <c r="E21" s="2844">
        <f>C21*D21/100</f>
      </c>
      <c r="F21" s="2845" t="n">
        <v>50.0</v>
      </c>
      <c r="G21" s="2846">
        <f>C21*F21/100</f>
      </c>
      <c r="H21" s="2847">
        <f>D21+F21</f>
      </c>
      <c r="I21" s="2848">
        <f>E21+G21</f>
      </c>
    </row>
    <row r="22">
      <c r="A22" s="2849" t="s">
        <v>242</v>
      </c>
      <c r="B22" s="2850" t="s">
        <v>243</v>
      </c>
      <c r="C22" s="3126">
        <f>Orçamento!O134</f>
      </c>
      <c r="D22" s="2852"/>
      <c r="E22" s="2853"/>
      <c r="F22" s="2854"/>
      <c r="G22" s="2855"/>
      <c r="H22" s="2856"/>
    </row>
    <row r="23">
      <c r="A23" s="2857" t="s">
        <v>244</v>
      </c>
      <c r="B23" s="2858" t="s">
        <v>65</v>
      </c>
      <c r="C23" s="3126">
        <f>Orçamento!O135</f>
      </c>
      <c r="D23" s="2859" t="n">
        <v>50.0</v>
      </c>
      <c r="E23" s="2860">
        <f>C23*D23/100</f>
      </c>
      <c r="F23" s="2861" t="n">
        <v>50.0</v>
      </c>
      <c r="G23" s="2862">
        <f>C23*F23/100</f>
      </c>
      <c r="H23" s="2863">
        <f>D23+F23</f>
      </c>
      <c r="I23" s="2864">
        <f>E23+G23</f>
      </c>
    </row>
    <row r="24">
      <c r="A24" s="2865" t="s">
        <v>269</v>
      </c>
      <c r="B24" s="2866" t="s">
        <v>270</v>
      </c>
      <c r="C24" s="3126">
        <f>Orçamento!O158</f>
      </c>
      <c r="D24" s="2868"/>
      <c r="E24" s="2869"/>
      <c r="F24" s="2870"/>
      <c r="G24" s="2871"/>
      <c r="H24" s="2872"/>
    </row>
    <row r="25">
      <c r="A25" s="2873" t="s">
        <v>271</v>
      </c>
      <c r="B25" s="2874" t="s">
        <v>272</v>
      </c>
      <c r="C25" s="3126">
        <f>Orçamento!O159</f>
      </c>
      <c r="D25" s="2875" t="n">
        <v>50.0</v>
      </c>
      <c r="E25" s="2876">
        <f>C25*D25/100</f>
      </c>
      <c r="F25" s="2877" t="n">
        <v>50.0</v>
      </c>
      <c r="G25" s="2878">
        <f>C25*F25/100</f>
      </c>
      <c r="H25" s="2879">
        <f>D25+F25</f>
      </c>
      <c r="I25" s="2880">
        <f>E25+G25</f>
      </c>
    </row>
    <row r="26">
      <c r="A26" s="2881" t="s">
        <v>317</v>
      </c>
      <c r="B26" s="2882"/>
      <c r="C26" s="2883">
        <f>SUM(C8:C25)</f>
      </c>
      <c r="D26" s="2884">
        <f>SUM(E8:E25)</f>
      </c>
      <c r="E26" s="2885"/>
      <c r="F26" s="2886">
        <f>SUM(G8:G25)</f>
      </c>
      <c r="G26" s="2887"/>
      <c r="H26" s="2888">
        <f>(I26/C26)*100</f>
      </c>
      <c r="I26" s="2889">
        <f>SUM(I8:I25)</f>
      </c>
    </row>
  </sheetData>
  <sheetProtection password="BF59" sheet="true" scenarios="true" objects="true" selectLockedCells="true"/>
  <mergeCells>
    <mergeCell ref="B4:F4"/>
    <mergeCell ref="H4:I4"/>
    <mergeCell ref="B5:C5"/>
    <mergeCell ref="E5:G5"/>
    <mergeCell ref="B8:I8"/>
    <mergeCell ref="B10:I10"/>
    <mergeCell ref="B12:I12"/>
    <mergeCell ref="B14:I14"/>
    <mergeCell ref="B16:I16"/>
    <mergeCell ref="B18:I18"/>
    <mergeCell ref="B20:I20"/>
    <mergeCell ref="B22:I22"/>
    <mergeCell ref="B24:I24"/>
    <mergeCell ref="D26:E26"/>
    <mergeCell ref="F26:G26"/>
    <mergeCell ref="A26:B26"/>
  </mergeCells>
  <pageMargins bottom="0.75" footer="0.5" header="0.5" left="0.5" right="0.5" top="0.75"/>
  <pageSetup orientation="landscape" paperSize="9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false"/>
  </sheetPr>
  <dimension ref="A1"/>
  <sheetViews>
    <sheetView workbookViewId="0"/>
  </sheetViews>
  <sheetFormatPr defaultRowHeight="15.0"/>
  <cols>
    <col min="1" max="1" customWidth="true" width="10.0" collapsed="false"/>
    <col min="2" max="2" customWidth="true" width="15.0" collapsed="false"/>
    <col min="3" max="3" customWidth="true" width="15.0" collapsed="false"/>
    <col min="4" max="4" customWidth="true" width="15.0" collapsed="false"/>
    <col min="5" max="5" customWidth="true" width="10.0" collapsed="false"/>
    <col min="6" max="6" customWidth="true" width="10.0" collapsed="false"/>
    <col min="7" max="7" customWidth="true" width="10.0" collapsed="false"/>
    <col min="8" max="8" customWidth="true" width="10.0" collapsed="false"/>
    <col min="9" max="9" customWidth="true" width="10.0" collapsed="false"/>
  </cols>
  <sheetData>
    <row r="1">
      <c r="A1" s="2890" t="s">
        <v>0</v>
      </c>
    </row>
    <row r="2">
      <c r="A2" s="2890" t="s">
        <v>16</v>
      </c>
    </row>
    <row r="3">
      <c r="A3" s="2890" t="s">
        <v>17</v>
      </c>
      <c r="B3" s="2893" t="s">
        <f>DADOS!C3</f>
      </c>
    </row>
    <row r="4">
      <c r="A4" s="2890" t="s">
        <v>18</v>
      </c>
      <c r="B4" s="2890" t="s">
        <f>DADOS!C7</f>
      </c>
      <c r="G4" s="2890" t="s">
        <v>19</v>
      </c>
      <c r="H4" s="2892">
        <f>DADOS!C9</f>
      </c>
    </row>
    <row r="5">
      <c r="A5" s="2890" t="s">
        <v>20</v>
      </c>
      <c r="B5" s="2891">
        <f>DADOS!C8</f>
      </c>
      <c r="C5" s="2890" t="s">
        <v>9</v>
      </c>
      <c r="D5" s="2890" t="s">
        <v>21</v>
      </c>
      <c r="E5" s="2890" t="s">
        <f>DADOS!C13</f>
      </c>
      <c r="F5" s="2890" t="s">
        <v>9</v>
      </c>
      <c r="G5" s="2890" t="s">
        <v>9</v>
      </c>
      <c r="H5" s="2890" t="s">
        <v>22</v>
      </c>
      <c r="I5" s="2890" t="s">
        <f>DADOS!C14</f>
      </c>
    </row>
    <row r="7">
      <c r="A7" s="2894" t="s">
        <v>23</v>
      </c>
      <c r="B7" s="2895" t="s">
        <v>318</v>
      </c>
      <c r="C7" s="2896" t="s">
        <v>319</v>
      </c>
      <c r="D7" s="2897" t="s">
        <v>320</v>
      </c>
      <c r="E7" s="2898" t="s">
        <v>321</v>
      </c>
      <c r="F7" s="2899"/>
      <c r="G7" s="2900"/>
      <c r="H7" s="2901"/>
      <c r="I7" s="2902"/>
    </row>
    <row r="8">
      <c r="A8" s="2903" t="s">
        <v>322</v>
      </c>
      <c r="B8" s="2904" t="n">
        <v>3.0</v>
      </c>
      <c r="C8" s="2905" t="n">
        <v>5.5</v>
      </c>
      <c r="D8" s="2906" t="n">
        <v>4.0</v>
      </c>
      <c r="E8" s="2907" t="s">
        <v>323</v>
      </c>
      <c r="F8" s="2908"/>
      <c r="G8" s="2909"/>
      <c r="H8" s="2910"/>
      <c r="I8" s="2911"/>
      <c r="J8" s="2912">
        <f>D8/100</f>
      </c>
    </row>
    <row r="9">
      <c r="A9" s="2913" t="s">
        <v>324</v>
      </c>
      <c r="B9" s="2914" t="n">
        <v>0.8</v>
      </c>
      <c r="C9" s="2915" t="n">
        <v>1.0</v>
      </c>
      <c r="D9" s="2916" t="n">
        <v>0.8</v>
      </c>
      <c r="E9" s="2917" t="s">
        <v>325</v>
      </c>
      <c r="F9" s="2918"/>
      <c r="G9" s="2919"/>
      <c r="H9" s="2920"/>
      <c r="I9" s="2921"/>
      <c r="J9" s="2922">
        <f>D9/100</f>
      </c>
    </row>
    <row r="10">
      <c r="A10" s="2923" t="s">
        <v>326</v>
      </c>
      <c r="B10" s="2924" t="n">
        <v>0.97</v>
      </c>
      <c r="C10" s="2925" t="n">
        <v>1.27</v>
      </c>
      <c r="D10" s="2926" t="n">
        <v>1.27</v>
      </c>
      <c r="E10" s="2927" t="s">
        <v>327</v>
      </c>
      <c r="F10" s="2928"/>
      <c r="G10" s="2929"/>
      <c r="H10" s="2930"/>
      <c r="I10" s="2931"/>
      <c r="J10" s="2932">
        <f>D10/100</f>
      </c>
    </row>
    <row r="11">
      <c r="A11" s="2933" t="s">
        <v>328</v>
      </c>
      <c r="B11" s="2934" t="n">
        <v>0.59</v>
      </c>
      <c r="C11" s="2935" t="n">
        <v>1.39</v>
      </c>
      <c r="D11" s="2936" t="n">
        <v>1.23</v>
      </c>
      <c r="E11" s="2937" t="s">
        <v>329</v>
      </c>
      <c r="F11" s="2938"/>
      <c r="G11" s="2939"/>
      <c r="H11" s="2940"/>
      <c r="I11" s="2941"/>
      <c r="J11" s="2942">
        <f>D11/100</f>
      </c>
    </row>
    <row r="12">
      <c r="A12" s="2943" t="s">
        <v>330</v>
      </c>
      <c r="B12" s="2944" t="n">
        <v>6.16</v>
      </c>
      <c r="C12" s="2945" t="n">
        <v>8.96</v>
      </c>
      <c r="D12" s="2946" t="n">
        <v>7.4</v>
      </c>
      <c r="E12" s="2947" t="s">
        <v>331</v>
      </c>
      <c r="F12" s="2948"/>
      <c r="G12" s="2949"/>
      <c r="H12" s="2950"/>
      <c r="I12" s="2951"/>
      <c r="J12" s="2952">
        <f>D12/100</f>
      </c>
    </row>
    <row r="13">
      <c r="A13" s="2953" t="s">
        <v>332</v>
      </c>
      <c r="B13" s="2954" t="n">
        <v>5.65</v>
      </c>
      <c r="C13" s="2955" t="n">
        <v>10.65</v>
      </c>
      <c r="D13" s="2956">
        <f>I15+I18+I19</f>
      </c>
      <c r="E13" s="2957" t="s">
        <v>333</v>
      </c>
      <c r="F13" s="2958"/>
      <c r="G13" s="2959"/>
      <c r="H13" s="2960"/>
      <c r="I13" s="2961"/>
      <c r="J13" s="2962">
        <f>D13/100</f>
      </c>
    </row>
    <row r="14">
      <c r="C14" s="2963" t="s">
        <v>334</v>
      </c>
      <c r="D14" s="2964">
        <f>ROUND(((((1+J8+J9+J10)*(1+J11)*(1+J12)/(1-J15-J18))-1)*100),2)</f>
      </c>
    </row>
    <row r="15">
      <c r="F15" s="2965" t="s">
        <v>335</v>
      </c>
      <c r="G15" s="2966"/>
      <c r="H15" s="2967"/>
      <c r="I15" s="2968" t="n">
        <v>3.65</v>
      </c>
      <c r="J15" s="2969">
        <f>I15/100</f>
      </c>
    </row>
    <row r="16">
      <c r="F16" s="2970" t="s">
        <v>336</v>
      </c>
      <c r="G16" s="2971"/>
      <c r="H16" s="2972"/>
      <c r="I16" s="2973" t="n">
        <v>2.5</v>
      </c>
      <c r="J16" s="2974">
        <f>I16/100</f>
      </c>
    </row>
    <row r="17">
      <c r="F17" s="2975" t="s">
        <v>337</v>
      </c>
      <c r="G17" s="2976"/>
      <c r="H17" s="2977"/>
      <c r="I17" s="2978" t="n">
        <v>100.0</v>
      </c>
    </row>
    <row r="18">
      <c r="F18" s="2979" t="s">
        <v>338</v>
      </c>
      <c r="G18" s="2980"/>
      <c r="H18" s="2981"/>
      <c r="I18" s="2982" t="n">
        <f>((I17*I16)/100)</f>
        <v>2.5</v>
      </c>
      <c r="J18" s="2983">
        <f>I18/100</f>
      </c>
    </row>
    <row r="19">
      <c r="F19" s="2984" t="s">
        <v>339</v>
      </c>
      <c r="G19" s="2985"/>
      <c r="H19" s="2986"/>
      <c r="I19" s="2987" t="n">
        <v>0.0</v>
      </c>
    </row>
    <row r="29">
      <c r="E29" s="2988">
        <f>DADOS!C11</f>
      </c>
      <c r="F29" s="2988"/>
      <c r="G29" s="2988"/>
      <c r="H29" s="2988"/>
      <c r="I29" s="2988"/>
    </row>
    <row r="30">
      <c r="E30" s="2989">
        <f>DADOS!C12</f>
      </c>
    </row>
  </sheetData>
  <sheetProtection password="BF59" sheet="true" scenarios="true" objects="true" selectLockedCells="true"/>
  <mergeCells>
    <mergeCell ref="B4:F4"/>
    <mergeCell ref="H4:I4"/>
    <mergeCell ref="B5:C5"/>
    <mergeCell ref="E5:G5"/>
    <mergeCell ref="E7:I7"/>
    <mergeCell ref="E8:I8"/>
    <mergeCell ref="E9:I9"/>
    <mergeCell ref="E10:I10"/>
    <mergeCell ref="E11:I11"/>
    <mergeCell ref="E12:I12"/>
    <mergeCell ref="E13:I13"/>
    <mergeCell ref="F15:H15"/>
    <mergeCell ref="F16:H16"/>
    <mergeCell ref="F17:H17"/>
    <mergeCell ref="F18:H18"/>
    <mergeCell ref="F19:H19"/>
    <mergeCell ref="E29:I29"/>
    <mergeCell ref="E30:I30"/>
  </mergeCells>
  <pageMargins bottom="0.75" footer="0.5" header="0.5" left="0.5" right="0.5" top="0.75"/>
  <pageSetup orientation="landscape" paperSize="9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false"/>
  </sheetPr>
  <dimension ref="A1"/>
  <sheetViews>
    <sheetView workbookViewId="0"/>
  </sheetViews>
  <sheetFormatPr defaultRowHeight="15.0"/>
  <cols>
    <col min="1" max="1" customWidth="true" width="10.0" collapsed="false"/>
    <col min="2" max="2" customWidth="true" width="15.0" collapsed="false"/>
    <col min="3" max="3" customWidth="true" width="15.0" collapsed="false"/>
    <col min="4" max="4" customWidth="true" width="15.0" collapsed="false"/>
    <col min="5" max="5" customWidth="true" width="10.0" collapsed="false"/>
    <col min="6" max="6" customWidth="true" width="10.0" collapsed="false"/>
    <col min="7" max="7" customWidth="true" width="10.0" collapsed="false"/>
    <col min="8" max="8" customWidth="true" width="10.0" collapsed="false"/>
    <col min="9" max="9" customWidth="true" width="10.0" collapsed="false"/>
  </cols>
  <sheetData>
    <row r="1">
      <c r="A1" s="2990" t="s">
        <v>0</v>
      </c>
    </row>
    <row r="2">
      <c r="A2" s="2990" t="s">
        <v>16</v>
      </c>
    </row>
    <row r="3">
      <c r="A3" s="2990" t="s">
        <v>17</v>
      </c>
      <c r="B3" s="2993" t="s">
        <f>DADOS!C3</f>
      </c>
    </row>
    <row r="4">
      <c r="A4" s="2990" t="s">
        <v>18</v>
      </c>
      <c r="B4" s="2990" t="s">
        <f>DADOS!C7</f>
      </c>
      <c r="G4" s="2990" t="s">
        <v>19</v>
      </c>
      <c r="H4" s="2992">
        <f>DADOS!C9</f>
      </c>
    </row>
    <row r="5">
      <c r="A5" s="2990" t="s">
        <v>20</v>
      </c>
      <c r="B5" s="2991">
        <f>DADOS!C8</f>
      </c>
      <c r="C5" s="2990" t="s">
        <v>9</v>
      </c>
      <c r="D5" s="2990" t="s">
        <v>21</v>
      </c>
      <c r="E5" s="2990" t="s">
        <f>DADOS!C13</f>
      </c>
      <c r="F5" s="2990" t="s">
        <v>9</v>
      </c>
      <c r="G5" s="2990" t="s">
        <v>9</v>
      </c>
      <c r="H5" s="2990" t="s">
        <v>22</v>
      </c>
      <c r="I5" s="2990" t="s">
        <f>DADOS!C14</f>
      </c>
    </row>
    <row r="7">
      <c r="A7" s="2994" t="s">
        <v>23</v>
      </c>
      <c r="B7" s="2995" t="s">
        <v>318</v>
      </c>
      <c r="C7" s="2996" t="s">
        <v>319</v>
      </c>
      <c r="D7" s="2997" t="s">
        <v>320</v>
      </c>
      <c r="E7" s="2998" t="s">
        <v>321</v>
      </c>
      <c r="F7" s="2999"/>
      <c r="G7" s="3000"/>
      <c r="H7" s="3001"/>
      <c r="I7" s="3002"/>
    </row>
    <row r="8">
      <c r="A8" s="3003" t="s">
        <v>322</v>
      </c>
      <c r="B8" s="3004" t="n">
        <v>1.5</v>
      </c>
      <c r="C8" s="3005" t="n">
        <v>4.49</v>
      </c>
      <c r="D8" s="3006" t="n">
        <v>0.0</v>
      </c>
      <c r="E8" s="3007" t="s">
        <v>323</v>
      </c>
      <c r="F8" s="3008"/>
      <c r="G8" s="3009"/>
      <c r="H8" s="3010"/>
      <c r="I8" s="3011"/>
      <c r="J8" s="3012">
        <f>D8/100</f>
      </c>
    </row>
    <row r="9">
      <c r="A9" s="3013" t="s">
        <v>324</v>
      </c>
      <c r="B9" s="3014" t="n">
        <v>0.3</v>
      </c>
      <c r="C9" s="3015" t="n">
        <v>0.82</v>
      </c>
      <c r="D9" s="3016" t="n">
        <v>0.0</v>
      </c>
      <c r="E9" s="3017" t="s">
        <v>325</v>
      </c>
      <c r="F9" s="3018"/>
      <c r="G9" s="3019"/>
      <c r="H9" s="3020"/>
      <c r="I9" s="3021"/>
      <c r="J9" s="3022">
        <f>D9/100</f>
      </c>
    </row>
    <row r="10">
      <c r="A10" s="3023" t="s">
        <v>326</v>
      </c>
      <c r="B10" s="3024" t="n">
        <v>0.56</v>
      </c>
      <c r="C10" s="3025" t="n">
        <v>0.89</v>
      </c>
      <c r="D10" s="3026" t="n">
        <v>0.0</v>
      </c>
      <c r="E10" s="3027" t="s">
        <v>327</v>
      </c>
      <c r="F10" s="3028"/>
      <c r="G10" s="3029"/>
      <c r="H10" s="3030"/>
      <c r="I10" s="3031"/>
      <c r="J10" s="3032">
        <f>D10/100</f>
      </c>
    </row>
    <row r="11">
      <c r="A11" s="3033" t="s">
        <v>328</v>
      </c>
      <c r="B11" s="3034" t="n">
        <v>0.85</v>
      </c>
      <c r="C11" s="3035" t="n">
        <v>1.11</v>
      </c>
      <c r="D11" s="3036" t="n">
        <v>0.0</v>
      </c>
      <c r="E11" s="3037" t="s">
        <v>329</v>
      </c>
      <c r="F11" s="3038"/>
      <c r="G11" s="3039"/>
      <c r="H11" s="3040"/>
      <c r="I11" s="3041"/>
      <c r="J11" s="3042">
        <f>D11/100</f>
      </c>
    </row>
    <row r="12">
      <c r="A12" s="3043" t="s">
        <v>330</v>
      </c>
      <c r="B12" s="3044" t="n">
        <v>3.5</v>
      </c>
      <c r="C12" s="3045" t="n">
        <v>6.22</v>
      </c>
      <c r="D12" s="3046" t="n">
        <v>0.0</v>
      </c>
      <c r="E12" s="3047" t="s">
        <v>331</v>
      </c>
      <c r="F12" s="3048"/>
      <c r="G12" s="3049"/>
      <c r="H12" s="3050"/>
      <c r="I12" s="3051"/>
      <c r="J12" s="3052">
        <f>D12/100</f>
      </c>
    </row>
    <row r="13">
      <c r="A13" s="3053" t="s">
        <v>332</v>
      </c>
      <c r="B13" s="3054" t="n">
        <v>5.65</v>
      </c>
      <c r="C13" s="3055" t="n">
        <v>10.65</v>
      </c>
      <c r="D13" s="3056">
        <f>I15+I16</f>
      </c>
      <c r="E13" s="3057" t="s">
        <v>333</v>
      </c>
      <c r="F13" s="3058"/>
      <c r="G13" s="3059"/>
      <c r="H13" s="3060"/>
      <c r="I13" s="3061"/>
      <c r="J13" s="3062">
        <f>D13/100</f>
      </c>
    </row>
    <row r="14">
      <c r="C14" s="3063" t="s">
        <v>334</v>
      </c>
      <c r="D14" s="3064">
        <f>ROUND(((((1+J8+J9+J10)*(1+J11)*(1+J12)/(1-J13))-1)*100),2)</f>
      </c>
    </row>
    <row r="15">
      <c r="F15" s="3065" t="s">
        <v>335</v>
      </c>
      <c r="G15" s="3066"/>
      <c r="H15" s="3067"/>
      <c r="I15" s="3068" t="n">
        <v>3.65</v>
      </c>
      <c r="J15" s="3069">
        <f>I15/100</f>
      </c>
    </row>
    <row r="16">
      <c r="F16" s="3070" t="s">
        <v>339</v>
      </c>
      <c r="G16" s="3071"/>
      <c r="H16" s="3072"/>
      <c r="I16" s="3073" t="n">
        <v>0.0</v>
      </c>
    </row>
    <row r="26">
      <c r="E26" s="3074">
        <f>DADOS!C11</f>
      </c>
      <c r="F26" s="3074"/>
      <c r="G26" s="3074"/>
      <c r="H26" s="3074"/>
      <c r="I26" s="3074"/>
    </row>
    <row r="27">
      <c r="E27" s="3075">
        <f>DADOS!C12</f>
      </c>
    </row>
  </sheetData>
  <sheetProtection password="BF59" sheet="true" scenarios="true" objects="true" selectLockedCells="true"/>
  <mergeCells>
    <mergeCell ref="B4:F4"/>
    <mergeCell ref="H4:I4"/>
    <mergeCell ref="B5:C5"/>
    <mergeCell ref="E5:G5"/>
    <mergeCell ref="E7:I7"/>
    <mergeCell ref="E8:I8"/>
    <mergeCell ref="E9:I9"/>
    <mergeCell ref="E10:I10"/>
    <mergeCell ref="E11:I11"/>
    <mergeCell ref="E12:I12"/>
    <mergeCell ref="E13:I13"/>
    <mergeCell ref="F15:H15"/>
    <mergeCell ref="F16:H16"/>
    <mergeCell ref="E26:I26"/>
    <mergeCell ref="E27:I27"/>
  </mergeCells>
  <pageMargins bottom="0.75" footer="0.5" header="0.5" left="0.5" right="0.5" top="0.75"/>
  <pageSetup orientation="landscape" paperSize="9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false"/>
  </sheetPr>
  <dimension ref="A1"/>
  <sheetViews>
    <sheetView workbookViewId="0"/>
  </sheetViews>
  <sheetFormatPr defaultRowHeight="15.0"/>
  <sheetData>
    <row r="1">
      <c r="A1" s="3076" t="s">
        <v>0</v>
      </c>
    </row>
    <row r="2">
      <c r="A2" s="3076" t="s">
        <v>16</v>
      </c>
    </row>
    <row r="3">
      <c r="A3" s="3076" t="s">
        <v>17</v>
      </c>
      <c r="B3" s="3079" t="s">
        <f>DADOS!C3</f>
      </c>
    </row>
    <row r="4">
      <c r="A4" s="3076" t="s">
        <v>18</v>
      </c>
      <c r="B4" s="3076" t="s">
        <f>DADOS!C7</f>
      </c>
      <c r="G4" s="3076" t="s">
        <v>19</v>
      </c>
      <c r="H4" s="3078">
        <f>DADOS!C9</f>
      </c>
    </row>
    <row r="5">
      <c r="A5" s="3076" t="s">
        <v>20</v>
      </c>
      <c r="B5" s="3077">
        <f>DADOS!C8</f>
      </c>
      <c r="C5" s="3076" t="s">
        <v>9</v>
      </c>
      <c r="D5" s="3076" t="s">
        <v>21</v>
      </c>
      <c r="E5" s="3076" t="s">
        <f>DADOS!C13</f>
      </c>
      <c r="F5" s="3076" t="s">
        <v>9</v>
      </c>
      <c r="G5" s="3076" t="s">
        <v>9</v>
      </c>
      <c r="H5" s="3076" t="s">
        <v>22</v>
      </c>
      <c r="I5" s="3076" t="s">
        <f>DADOS!C14</f>
      </c>
    </row>
    <row r="7"/>
    <row r="8">
      <c r="A8" s="3080" t="s">
        <v>340</v>
      </c>
      <c r="B8" s="3081" t="n">
        <v>1.1428</v>
      </c>
      <c r="C8" s="3082" t="s">
        <v>341</v>
      </c>
      <c r="D8" s="3083"/>
      <c r="E8" s="3084"/>
      <c r="F8" s="3085"/>
      <c r="G8" s="3086"/>
      <c r="H8" s="3087"/>
      <c r="I8" s="3088"/>
    </row>
    <row r="9">
      <c r="A9" s="3089" t="s">
        <v>342</v>
      </c>
      <c r="B9" s="3090" t="n">
        <v>0.2</v>
      </c>
      <c r="C9" s="3091" t="s">
        <v>343</v>
      </c>
      <c r="D9" s="3092"/>
      <c r="E9" s="3093"/>
      <c r="F9" s="3094"/>
      <c r="G9" s="3095"/>
      <c r="H9" s="3096"/>
      <c r="I9" s="3097"/>
    </row>
    <row r="10">
      <c r="A10" s="3098" t="s">
        <v>344</v>
      </c>
      <c r="B10" s="3099" t="n">
        <v>0.12</v>
      </c>
      <c r="C10" s="3100" t="s">
        <v>345</v>
      </c>
      <c r="D10" s="3101"/>
      <c r="E10" s="3102"/>
      <c r="F10" s="3103"/>
      <c r="G10" s="3104"/>
      <c r="H10" s="3105"/>
      <c r="I10" s="3106"/>
    </row>
    <row r="11">
      <c r="A11" s="3107" t="s">
        <v>346</v>
      </c>
      <c r="B11" s="3108" t="n">
        <v>0.0</v>
      </c>
      <c r="C11" s="3109" t="s">
        <v>347</v>
      </c>
      <c r="D11" s="3110"/>
      <c r="E11" s="3111"/>
      <c r="F11" s="3112"/>
      <c r="G11" s="3113"/>
      <c r="H11" s="3114"/>
      <c r="I11" s="3115"/>
    </row>
    <row r="12">
      <c r="A12" s="3116" t="s">
        <v>348</v>
      </c>
      <c r="B12" s="3117">
        <f>(((1+B8+B9)*(1+B10))/(1-B11))</f>
      </c>
      <c r="C12" t="s">
        <v>349</v>
      </c>
    </row>
    <row r="13">
      <c r="A13" s="3118" t="s">
        <v>350</v>
      </c>
      <c r="B13" s="3119">
        <f>((1+B10)/(1-B11))</f>
      </c>
      <c r="C13" t="s">
        <v>351</v>
      </c>
    </row>
    <row r="23">
      <c r="E23" s="3120">
        <f>DADOS!C11</f>
      </c>
      <c r="F23" s="3120"/>
      <c r="G23" s="3120"/>
      <c r="H23" s="3120"/>
      <c r="I23" s="3120"/>
    </row>
    <row r="24">
      <c r="E24" s="3121">
        <f>DADOS!C12</f>
      </c>
    </row>
  </sheetData>
  <sheetProtection password="BF59" sheet="true" scenarios="true" objects="true" selectLockedCells="true"/>
  <mergeCells>
    <mergeCell ref="B4:F4"/>
    <mergeCell ref="H4:I4"/>
    <mergeCell ref="B5:C5"/>
    <mergeCell ref="E5:G5"/>
    <mergeCell ref="C8:I8"/>
    <mergeCell ref="C9:I9"/>
    <mergeCell ref="C10:I10"/>
    <mergeCell ref="C11:I11"/>
    <mergeCell ref="C12:I12"/>
    <mergeCell ref="C13:I13"/>
    <mergeCell ref="E23:I23"/>
    <mergeCell ref="E24:I24"/>
  </mergeCells>
  <pageMargins bottom="0.75" footer="0.5" header="0.5" left="0.5" right="0.5" top="0.75"/>
  <pageSetup orientation="landscape" paperSize="9"/>
  <drawing r:id="rId1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3122">
        <f>'BDI Principal'!D14</f>
      </c>
    </row>
    <row r="2">
      <c r="A2" s="3123">
        <f>'BDI Diferenciado'!D14</f>
      </c>
    </row>
    <row r="3">
      <c r="A3" s="3124">
        <f>'BDI (Fator K e TRDE)'!B12</f>
      </c>
    </row>
    <row r="4">
      <c r="A4" s="3125">
        <f>'BDI (Fator K e TRDE)'!B13</f>
      </c>
    </row>
  </sheetData>
  <sheetProtection password="BF59" sheet="true" scenarios="true" objects="true" selectLockedCell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2025-10-01T16:31:39Z</dcterms:created>
  <dc:creator>Apache POI</dc:creator>
</coreProperties>
</file>